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2"/>
  </bookViews>
  <sheets>
    <sheet name="报价表" sheetId="1" r:id="rId1"/>
    <sheet name="编制说明" sheetId="2" r:id="rId2"/>
    <sheet name="强电系统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<sst xmlns="http://schemas.openxmlformats.org/spreadsheetml/2006/main" count="400" uniqueCount="230">
  <si>
    <t>报价汇总表</t>
  </si>
  <si>
    <t>工程名称：成都金开生物工程有限公司提车间升级改造工程</t>
  </si>
  <si>
    <t>序号</t>
  </si>
  <si>
    <t>单位工程名称</t>
  </si>
  <si>
    <t>安装合价
（元）</t>
  </si>
  <si>
    <t>材料合价
（元）</t>
  </si>
  <si>
    <t>费用合计
（元）</t>
  </si>
  <si>
    <t>强电工程</t>
  </si>
  <si>
    <t>报价范围</t>
  </si>
  <si>
    <r>
      <rPr>
        <b/>
        <sz val="10"/>
        <color theme="1"/>
        <rFont val="宋体"/>
        <charset val="134"/>
        <scheme val="minor"/>
      </rPr>
      <t>强电工程报价范围</t>
    </r>
    <r>
      <rPr>
        <sz val="10"/>
        <color theme="1"/>
        <rFont val="宋体"/>
        <charset val="134"/>
        <scheme val="minor"/>
      </rPr>
      <t>（无特别说明均为乙供乙安装）：
一、强电部分
1.从车间主柜开始（含车间主柜）至车间内部所有电施图纸上的强电施工（有特殊说明除外），进线由甲方负责；
2.车间配电箱、照明系统、插座系统、设备配电系统施工（工艺设备配电自带控制箱部分，只需提供设备控制箱电源即可，工艺设备控制箱后的电源回路、控制回路均不含，由甲方负责）；
3.冷库配电箱1APdk采购安装以及后端出线回路配管配线器具均不在本次招标范围（箱体进线电源在本次招标范围）,由冷库专业厂家负责；
4.室外机组控制箱1APkt1，直膨机组自带，不在强电招标范围;
5.不详之处详见图纸及报价清单；
6.报价范围未描述、报价清单未列项或项目特征未描述工作内容、图纸中未体现或技术规范未明确均不属于本次招标范围。</t>
    </r>
  </si>
  <si>
    <t>成都金开生物工程有限公司提车间强电工程</t>
  </si>
  <si>
    <t>名称</t>
  </si>
  <si>
    <t>项目特征</t>
  </si>
  <si>
    <t>单位</t>
  </si>
  <si>
    <t>工程量</t>
  </si>
  <si>
    <t>安装单价</t>
  </si>
  <si>
    <t>材料单价</t>
  </si>
  <si>
    <t>综合单价</t>
  </si>
  <si>
    <t>安装合价</t>
  </si>
  <si>
    <t>材料合价</t>
  </si>
  <si>
    <t>小计</t>
  </si>
  <si>
    <t>备注</t>
  </si>
  <si>
    <t>一、强电系统</t>
  </si>
  <si>
    <t>配电箱 1ALE1</t>
  </si>
  <si>
    <t>1.名称：配电箱 1ALE1
2.规格、型号：详见图纸
3.材质、规格：冷轧钢板箱体
4.安装方式：底边距地1.5m安装</t>
  </si>
  <si>
    <t>台</t>
  </si>
  <si>
    <t>配电箱 1APz1</t>
  </si>
  <si>
    <t>1.名称：配电箱 1APz1
2.规格、型号：详见图纸
3.材质、规格：冷轧钢板箱体
4.安装方式：落地</t>
  </si>
  <si>
    <t>配电箱 1APz2</t>
  </si>
  <si>
    <t>1.名称：配电箱 1APz2
2.规格、型号：详见图纸
3.材质、规格：冷轧钢板箱体
4.安装方式：落地</t>
  </si>
  <si>
    <t>配电箱 1APz3</t>
  </si>
  <si>
    <t>1.名称：配电箱 1APz3
2.规格、型号：详见图纸
3.材质、规格：冷轧钢板箱体
4.安装方式：落地</t>
  </si>
  <si>
    <t>配电箱 1AL1-1</t>
  </si>
  <si>
    <t>1.名称：配电箱 1AL1-1
2.规格、型号：详见图纸
3.材质、规格：冷轧钢板箱体
4.安装方式：底边距地1.5m安装</t>
  </si>
  <si>
    <t>配电箱 1AL1-2</t>
  </si>
  <si>
    <t>1.名称：配电箱 1AL1-2
2.规格、型号：详见图纸
3.材质、规格：冷轧钢板箱体
4.安装方式：底边距地1.5m安装</t>
  </si>
  <si>
    <t>配电箱 1AP1-1</t>
  </si>
  <si>
    <t>1.名称：配电箱 1AP1-1
2.规格、型号：详见图纸
3.材质、规格：冷轧钢板箱体
4.安装方式：底边距地1.5m安装</t>
  </si>
  <si>
    <t>配电箱 1AP1-2</t>
  </si>
  <si>
    <t>1.名称：配电箱 1AP1-2
2.规格、型号：详见图纸
3.材质、规格：冷轧钢板箱体
4.安装方式：底边距地1.5m安装</t>
  </si>
  <si>
    <t>配电箱 1AP1-3</t>
  </si>
  <si>
    <t>1.名称：配电箱 1AP1-3
2.规格、型号：详见图纸
3.材质、规格：冷轧钢板箱体
4.安装方式：底边距地1.5m安装</t>
  </si>
  <si>
    <t>配电箱 1AP1-4</t>
  </si>
  <si>
    <t>1.名称：配电箱 1AP1-4
2.规格、型号：详见图纸
3.材质、规格：冷轧钢板箱体
4.安装方式：底边距地1.5m安装</t>
  </si>
  <si>
    <t>配电箱 1AP1-5</t>
  </si>
  <si>
    <t>1.名称：配电箱 1AP1-5
2.规格、型号：详见图纸
3.材质、规格：冷轧钢板箱体
4.安装方式：底边距地1.5m安装</t>
  </si>
  <si>
    <t>配电箱 1APdk（甲供甲安装）</t>
  </si>
  <si>
    <t>1.名称：配电箱 1APdk（甲供甲安装）
2.规格、型号：详见图纸
3.材质、规格：冷轧钢板箱体
4.安装方式：底边距地1.5m安装</t>
  </si>
  <si>
    <t>配电箱 1APkt1（甲供甲安装）</t>
  </si>
  <si>
    <t>1.名称：配电箱 1APkt1（甲供甲安装）
2.规格、型号：详见图纸
3.材质、规格：冷轧钢板箱体
4.安装方式：底边距地1.5m安装</t>
  </si>
  <si>
    <t>配电箱 1APfj1-1</t>
  </si>
  <si>
    <t>1.名称：配电箱 1APfj1-1
2.规格、型号：详见图纸
3.材质、规格：冷轧钢板箱体
4.安装方式：底边距地1.5m安装</t>
  </si>
  <si>
    <t>配电箱 1APfj1-2</t>
  </si>
  <si>
    <t>1.名称：配电箱 1APfj1-2
2.规格、型号：详见图纸
3.材质、规格：冷轧钢板箱体
4.安装方式：底边距地1.5m安装</t>
  </si>
  <si>
    <t>配电箱 1APfj1-3</t>
  </si>
  <si>
    <t>1.名称：配电箱 1APfj1-3
2.规格、型号：详见图纸
3.材质、规格：冷轧钢板箱体
4.安装方式：底边距地1.5m安装</t>
  </si>
  <si>
    <t>配电箱 1APfj1-4</t>
  </si>
  <si>
    <t>1.名称：配电箱 1APfj1-4
2.规格、型号：详见图纸
3.材质、规格：冷轧钢板箱体
4.安装方式：底边距地1.5m安装</t>
  </si>
  <si>
    <t>配电箱 1APfj1-5</t>
  </si>
  <si>
    <t>1.名称：配电箱 1APfj1-5
2.规格、型号：详见图纸
3.材质、规格：冷轧钢板箱体
4.安装方式：底边距地1.5m安装</t>
  </si>
  <si>
    <t>配电箱 1APfj1-6</t>
  </si>
  <si>
    <t>1.名称：配电箱 1APfj1-6
2.规格、型号：详见图纸
3.材质、规格：冷轧钢板箱体
4.安装方式：底边距地1.5m安装</t>
  </si>
  <si>
    <t>配电箱 1APfj1-7</t>
  </si>
  <si>
    <t>1.名称：配电箱 1APfj1-7
2.规格、型号：详见图纸
3.材质、规格：冷轧钢板箱体
4.安装方式：底边距地1.5m安装</t>
  </si>
  <si>
    <t>配电箱 1APfj1-8</t>
  </si>
  <si>
    <t>1.名称：配电箱 1APfj1-8
2.规格、型号：详见图纸
3.材质、规格：冷轧钢板箱体
4.安装方式：底边距地1.5m安装</t>
  </si>
  <si>
    <t>配电箱 1APsg1</t>
  </si>
  <si>
    <t>1.名称：配电箱 1APsg1
2.规格、型号：详见图纸
3.材质、规格：冷轧钢板箱体
4.安装方式：底边距地1.5m安装</t>
  </si>
  <si>
    <t>配电箱 1APlhc1（甲供甲安装）</t>
  </si>
  <si>
    <t>1.名称：配电箱 1APlhc1（甲供甲安装）
2.规格、型号：详见图纸
3.材质、规格：冷轧钢板箱体
4.安装方式：底边距地1.5m安装</t>
  </si>
  <si>
    <t>落地配电箱槽钢基础</t>
  </si>
  <si>
    <t>1.落地配电箱槽钢基础
2.10#槽钢制作安装，槽钢人工除锈、刷调和漆两遍、红丹防锈漆两遍</t>
  </si>
  <si>
    <t>Kg</t>
  </si>
  <si>
    <t>LED工矿灯</t>
  </si>
  <si>
    <t>1.名称：LED工矿灯
2.规格、型号：220V 100W
3.安装方式：距地8.5m安装</t>
  </si>
  <si>
    <t>套</t>
  </si>
  <si>
    <t>LED洁净平板灯</t>
  </si>
  <si>
    <t>1.名称：LED洁净平板灯
2.规格、型号：220V 20W，900mm*300mm
3.安装方式：吸顶安装</t>
  </si>
  <si>
    <t>1.名称：LED洁净平板灯
2.规格、型号：220V 40W，1200mm*300mm
3.安装方式：吸顶安装</t>
  </si>
  <si>
    <t>LED平板灯</t>
  </si>
  <si>
    <t>1.名称：LED平板灯
2.规格、型号：220V 20W，600mm*600mm
3.安装方式：吸顶安装</t>
  </si>
  <si>
    <t>壁灯（备用照明）</t>
  </si>
  <si>
    <t>1.名称：壁灯（备用照明）（E27螺口灯座，配5W节能灯)
2.规格、型号：220V 5W
3.安装方式：距地2.6m安装</t>
  </si>
  <si>
    <t>防爆LED工矿灯</t>
  </si>
  <si>
    <t>1.名称：防爆LED工矿灯
2.规格、型号：220V 100W，Ex dⅡBT4
3.安装方式：距地8.5m安装</t>
  </si>
  <si>
    <t>防爆LED灯</t>
  </si>
  <si>
    <t>1.名称：防爆LED灯
2.规格、型号：220V 18W，Ex dⅡBT4
3.安装方式：吸顶安装</t>
  </si>
  <si>
    <t>单联单控大翘板开关</t>
  </si>
  <si>
    <t>1.名称：单联单控大翘板开关
2.材质：PVC
3.规格：250V,10A
4.安装方式：离地1.30m暗装</t>
  </si>
  <si>
    <t>个</t>
  </si>
  <si>
    <t>双联单控大翘板开关</t>
  </si>
  <si>
    <t>1.名称：双联单控大翘板开关
2.材质：PVC
3.规格：250V,10A
4.安装方式：离地1.30m暗装</t>
  </si>
  <si>
    <t>三联单控大翘板开关</t>
  </si>
  <si>
    <t>1.名称：三联单控大翘板开关
2.材质：PVC
3.规格：250V,10A
4.安装方式：离地1.30m暗装</t>
  </si>
  <si>
    <t>单联双控大翘板开关</t>
  </si>
  <si>
    <t>1.名称：单联双控大翘板开关
2.材质：PVC
3.规格：250V,10A
4.安装方式：离地1.30m暗装</t>
  </si>
  <si>
    <t>防爆三联单控大翘板开关</t>
  </si>
  <si>
    <t>1.名称：防爆三联单控大翘板开关
2.材质：钢制
3.规格：250V,10A，Ex dⅡBT4
4.安装方式：离地1.30m暗装</t>
  </si>
  <si>
    <t>单相二、三极插座</t>
  </si>
  <si>
    <t>1.名称：单相二、三极插座
2.材质：PVC
3.规格：250V,10A
4.安装方式：暗装</t>
  </si>
  <si>
    <t>控制按钮盒</t>
  </si>
  <si>
    <t>1.名称：控制按钮盒
2.材质：PVC
3.规格：启动+停止+急停
4.安装方式：明装</t>
  </si>
  <si>
    <t>防爆控制按钮盒</t>
  </si>
  <si>
    <t>1.名称：防爆控制按钮盒
2.材质：铝合金
3.规格：启动+停止+急停，Exd Ⅱ BT4
4.安装方式：明装</t>
  </si>
  <si>
    <t>接线盒</t>
  </si>
  <si>
    <t>1.名称：接线盒
2.材质：钢制
3.规格：φ86
4.安装形式：明装</t>
  </si>
  <si>
    <t>防爆接线盒</t>
  </si>
  <si>
    <t>1.名称：防爆接线盒
2.材质：钢制
3.规格：BHD51-G1（二通、三通、四通综合，接口管径综合）
4.安装形式：明装</t>
  </si>
  <si>
    <t>电气配线</t>
  </si>
  <si>
    <t>1.名称：电线
2.规格、型号：WDZ-BYJ-2.5，450V/750V
3.材质：铜芯
4.敷设方式、部位：桥架或穿管敷设</t>
  </si>
  <si>
    <t>m</t>
  </si>
  <si>
    <t>1.名称：电线
2.规格、型号：WDZ-BYJ-4.0，450V/750V
3.材质：铜芯
4.敷设方式、部位：桥架或穿管敷设</t>
  </si>
  <si>
    <t>1.名称：电线
2.规格、型号：WDZ-BYJ-6.0，450V/750V
3.材质：铜芯
4.敷设方式、部位：桥架或穿管敷设</t>
  </si>
  <si>
    <t>1.名称：电线
2.规格、型号：BV-2.5，450V/750V
3.材质：铜芯
4.敷设方式、部位：桥架或穿管敷设</t>
  </si>
  <si>
    <t>1.名称：电线
2.规格、型号：BV-4.0，450V/750V
3.材质：铜芯
4.敷设方式、部位：桥架或穿管敷设</t>
  </si>
  <si>
    <t>1.名称：电线
2.规格、型号：BV-6.0，450V/750V
3.材质：铜芯
4.敷设方式、部位：桥架或穿管敷设</t>
  </si>
  <si>
    <t>1.名称：电线
2.规格、型号：BV-10，450V/750V
3.材质：铜芯
4.敷设方式、部位：桥架或穿管敷设</t>
  </si>
  <si>
    <t>1.名称：电线
2.规格、型号：BV-16，450V/750V
3.材质：铜芯
4.敷设方式、部位：桥架或穿管敷设</t>
  </si>
  <si>
    <t>电力电缆</t>
  </si>
  <si>
    <t>1.名称：电力电缆
2.规格、型号：YJV-4*2.5，0.6KV/1KV
3.材质：铜芯
4.敷设方式、部位：桥架或穿管敷设</t>
  </si>
  <si>
    <t>1.名称：电力电缆
2.规格、型号：YJV-4*4，0.6KV/1KV
3.材质：铜芯
4.敷设方式、部位：桥架或穿管敷设</t>
  </si>
  <si>
    <t>1.名称：电力电缆
2.规格、型号：YJV-5*6，0.6KV/1KV
3.材质：铜芯
4.敷设方式、部位：桥架或穿管敷设</t>
  </si>
  <si>
    <t>1.名称：电力电缆
2.规格、型号：YJV-5*10，0.6KV/1KV
3.材质：铜芯
4.敷设方式、部位：桥架或穿管敷设</t>
  </si>
  <si>
    <t>1.名称：电力电缆
2.规格、型号：YJV-5*16，0.6KV/1KV
3.材质：铜芯
4.敷设方式、部位：桥架或穿管敷设</t>
  </si>
  <si>
    <t>1.名称：电力电缆
2.规格、型号：YJV-3*25+1*16，0.6KV/1KV
3.材质：铜芯
4.敷设方式、部位：桥架或穿管敷设</t>
  </si>
  <si>
    <t>1.名称：电力电缆
2.规格、型号：YJV-3*35+1*16，0.6KV/1KV
3.材质：铜芯
4.敷设方式、部位：桥架或穿管敷设</t>
  </si>
  <si>
    <t>1.名称：电力电缆
2.规格、型号：YJV-4*25+1*16，0.6KV/1KV
3.材质：铜芯
4.敷设方式、部位：桥架或穿管敷设</t>
  </si>
  <si>
    <t>1.名称：电力电缆
2.规格、型号：WDZ-YJY-4*25+1*16，0.6KV/1KV
3.材质：铜芯
4.敷设方式、部位：桥架或穿管敷设</t>
  </si>
  <si>
    <t>1.名称：电力电缆
2.规格、型号：YJV-4*50+1*25，0.6KV/1KV
3.材质：铜芯
4.敷设方式、部位：桥架或穿管敷设</t>
  </si>
  <si>
    <t>1.名称：电力电缆
2.规格、型号：YJV-4*95+1*50，0.6KV/1KV
3.材质：铜芯
4.敷设方式、部位：桥架或穿管敷设</t>
  </si>
  <si>
    <t>1.名称：电力电缆
2.规格、型号：YJV-4*120+1*70，0.6KV/1KV
3.材质：铜芯
4.敷设方式、部位：桥架或穿管敷设</t>
  </si>
  <si>
    <t>1.名称：电力电缆
2.规格、型号：YJV-4*150+1*70，0.6KV/1KV
3.材质：铜芯
4.敷设方式、部位：桥架或穿管敷设</t>
  </si>
  <si>
    <t>控制电缆</t>
  </si>
  <si>
    <t>1.名称：电力电缆
2.规格、型号：KVV-4*1.5，0.6KV/1KV
3.材质：铜芯
4.敷设方式、部位：桥架或穿管敷设</t>
  </si>
  <si>
    <t>1.名称：电力电缆
2.规格、型号：KVV-6*1.5，0.6KV/1KV
3.材质：铜芯
4.敷设方式、部位：桥架或穿管敷设</t>
  </si>
  <si>
    <t>1.名称：电力电缆
2.规格、型号：ZR-KVV-4*1.5，0.6KV/1KV
3.材质：铜芯
4.敷设方式、部位：桥架或穿管敷设</t>
  </si>
  <si>
    <t>1.名称：电力电缆
2.规格、型号：WDZ-KVV-6*1.5，0.6KV/1KV
3.材质：铜芯
4.敷设方式、部位：桥架或穿管敷设</t>
  </si>
  <si>
    <t>电力电缆头</t>
  </si>
  <si>
    <t>1.名称：电缆终端头
2.型号：5芯及以下
3.规格：10mm2以下
4.材质、类型：铜质
5.安装方式：热缩式
6.电压等级：1kv</t>
  </si>
  <si>
    <t>1.名称：电缆终端头
2.型号：5芯及以下
3.规格：16mm2以下
4.材质、类型：铜质
5.安装方式：热缩式
6.电压等级：1kv</t>
  </si>
  <si>
    <t>1.名称：电缆终端头
2.型号：5芯及以下
3.规格：35mm2以下
4.材质、类型：铜质
5.安装方式：热缩式
6.电压等级：1kv</t>
  </si>
  <si>
    <t>1.名称：电缆终端头
2.型号：5芯及以下
3.规格：50mm2以下
4.材质、类型：铜质
5.安装方式：热缩式
6.电压等级：1kv</t>
  </si>
  <si>
    <t>1.名称：电缆终端头
2.型号：5芯及以下
3.规格：120mm2以下
4.材质、类型：铜质
5.安装方式：热缩式
6.电压等级：1kv</t>
  </si>
  <si>
    <t>1.名称：电缆终端头
2.型号：5芯及以下
3.规格：240mm2以下
4.材质、类型：铜质
5.安装方式：热缩式
6.电压等级：1kv</t>
  </si>
  <si>
    <t>控制电缆头</t>
  </si>
  <si>
    <t>1.名称：控制电缆头
2.型号：≤6芯
3.材质、类型：铜质
4.安装方式：热缩式</t>
  </si>
  <si>
    <t>电气配管</t>
  </si>
  <si>
    <t>1.名称：紧定管
2.规格：JDG20
3.配置形式及部位：砖、混凝土结构明配</t>
  </si>
  <si>
    <t>1.名称：紧定管
2.规格：JDG25
3.配置形式及部位：砖、混凝土结构明配</t>
  </si>
  <si>
    <t>304卫生级穿线管</t>
  </si>
  <si>
    <t>1.名称：304卫生级穿线管
2.规格：DN20
3.配置形式及部位：砖、混凝土结构明配</t>
  </si>
  <si>
    <t>1.名称：304卫生级穿线管
2.规格：DN25
3.配置形式及部位：砖、混凝土结构明配</t>
  </si>
  <si>
    <t>1.名称：304卫生级穿线管
2.规格：DN32
3.配置形式及部位：砖、混凝土结构明配</t>
  </si>
  <si>
    <t>防爆镀锌钢管</t>
  </si>
  <si>
    <t>1.名称：防爆镀锌钢管
2.规格：DN20
3.配置形式及部位：砖、混凝土结构明配</t>
  </si>
  <si>
    <t>1.名称：防爆镀锌钢管
2.规格：DN25
3.配置形式及部位：砖、混凝土结构明配</t>
  </si>
  <si>
    <t>1.名称：防爆镀锌钢管
2.规格：DN32
3.配置形式及部位：砖、混凝土结构明配</t>
  </si>
  <si>
    <t>1.名称：防爆镀锌钢管
2.规格：DN40
3.配置形式及部位：砖、混凝土结构明配</t>
  </si>
  <si>
    <t>1.名称：防爆镀锌钢管
2.规格：DN50
3.配置形式及部位：砖、混凝土结构明配</t>
  </si>
  <si>
    <t>1.名称：防爆镀锌钢管
2.规格：DN65
3.配置形式及部位：砖、混凝土结构明配</t>
  </si>
  <si>
    <t>防爆软管挠性连接管</t>
  </si>
  <si>
    <t>1.名称：防爆软管挠性连接管
2.规格、型号：DN20*700mm
3.安装方式：螺纹连接</t>
  </si>
  <si>
    <t>根</t>
  </si>
  <si>
    <t>1.名称：防爆软管挠性连接管
2.规格、型号：DN25*700mm
3.安装方式：螺纹连接</t>
  </si>
  <si>
    <t>1.名称：防爆软管挠性连接管
2.规格、型号：DN32*700mm
3.安装方式：螺纹连接</t>
  </si>
  <si>
    <t>1.名称：防爆软管挠性连接管
2.规格、型号：DN40*700mm
3.安装方式：螺纹连接</t>
  </si>
  <si>
    <t>1.名称：防爆软管挠性连接管
2.规格、型号：DN50*1000mm
3.安装方式：螺纹连接</t>
  </si>
  <si>
    <t>1.名称：防爆软管挠性连接管
2.规格、型号：DN65*1000mm
3.安装方式：螺纹连接</t>
  </si>
  <si>
    <t>BVR黄绿双色跨接线</t>
  </si>
  <si>
    <t>1.名称：BVR黄绿双色跨接线
2.材质：铜
3.规格：6平方，长度综合
4.用于静电跨接</t>
  </si>
  <si>
    <t>处</t>
  </si>
  <si>
    <t>桥架</t>
  </si>
  <si>
    <t>1.名称：镀锌槽式桥架（带盖板）
2.规格、型号：100X100
3.材质：镀锌钢制
4.类型：槽式
5.接地方式：跨接</t>
  </si>
  <si>
    <t>1.名称：镀锌槽式桥架（带盖板）
2.规格、型号：200X100
3.材质：镀锌钢制
4.类型：槽式
5.接地方式：跨接</t>
  </si>
  <si>
    <t>1.名称：镀锌槽式桥架（带盖板）
2.规格、型号：200X150
3.材质：镀锌钢制
4.类型：槽式
5.接地方式：跨接</t>
  </si>
  <si>
    <t>1.名称：镀锌槽式桥架（带盖板）
2.规格、型号：300X150
3.材质：镀锌钢制
4.类型：槽式
5.接地方式：跨接</t>
  </si>
  <si>
    <t>1.名称：镀锌槽式桥架（带盖板）
2.规格、型号：300X200
3.材质：镀锌钢制
4.类型：槽式
5.接地方式：跨接</t>
  </si>
  <si>
    <t>1.名称：镀锌槽式桥架（带盖板）
2.规格、型号：400X200
3.材质：镀锌钢制
4.类型：槽式
5.接地方式：跨接
6.含总平管廊用桥架</t>
  </si>
  <si>
    <t>1.名称：304槽式桥架（带盖板）
2.规格、型号：200X100
3.材质：304不锈钢
4.类型：槽式
5.接地方式：跨接</t>
  </si>
  <si>
    <t>抗震支吊架 KZQ-200（L）</t>
  </si>
  <si>
    <t>1.名称：抗震支吊架
2.材质：镀锌
3.规格、型号：KZQ-200（L），含所有组成部件
4.其它:满足设计、招标文件、施工验收及现行相关规范要求</t>
  </si>
  <si>
    <t>抗震支吊架 KZQ-200（T）</t>
  </si>
  <si>
    <t>1.名称：抗震支吊架
2.材质：镀锌
3.规格、型号：KZQ-200（T），含所有组成部件
4.其它:满足设计、招标文件、施工验收及现行相关规范要求</t>
  </si>
  <si>
    <t>抗震支吊架 KZQ-200（T+L）</t>
  </si>
  <si>
    <t>1.名称：抗震支吊架
2.材质：镀锌
3.规格、型号：KZQ-200（T+L），含所有组成部件
4.其它:满足设计、招标文件、施工验收及现行相关规范要求</t>
  </si>
  <si>
    <t>抗震支吊架 KZQ-300（L）</t>
  </si>
  <si>
    <t>1.名称：抗震支吊架
2.材质：镀锌
3.规格、型号：KZQ-300（L），含所有组成部件
4.其它:满足设计、招标文件、施工验收及现行相关规范要求</t>
  </si>
  <si>
    <t>抗震支吊架 KZQ-300（T）</t>
  </si>
  <si>
    <t>1.名称：抗震支吊架
2.材质：镀锌
3.规格、型号：KZQ-300（T），含所有组成部件
4.其它:满足设计、招标文件、施工验收及现行相关规范要求</t>
  </si>
  <si>
    <t>抗震支吊架 KZQ-300（T+L）</t>
  </si>
  <si>
    <t>1.名称：抗震支吊架
2.材质：镀锌
3.规格、型号：KZQ-300（T+L），含所有组成部件
4.其它:满足设计、招标文件、施工验收及现行相关规范要求</t>
  </si>
  <si>
    <t>抗震支吊架 KZQ-400（L）</t>
  </si>
  <si>
    <t>1.名称：抗震支吊架
2.材质：镀锌
3.规格、型号：KZQ-400（L），含所有组成部件
4.其它:满足设计、招标文件、施工验收及现行相关规范要求</t>
  </si>
  <si>
    <t>抗震支吊架 KZQ-400（T）</t>
  </si>
  <si>
    <t>1.名称：抗震支吊架
2.材质：镀锌
3.规格、型号：KZQ-400（T），含所有组成部件
4.其它:满足设计、招标文件、施工验收及现行相关规范要求</t>
  </si>
  <si>
    <t>抗震支吊架 KZQ-400（T+L）</t>
  </si>
  <si>
    <t>1.名称：抗震支吊架
2.材质：镀锌
3.规格、型号：KZQ-400（T+L），含所有组成部件
4.其它:满足设计、招标文件、施工验收及现行相关规范要求</t>
  </si>
  <si>
    <t>桥架支吊架制作安装</t>
  </si>
  <si>
    <t>1.名称：支吊架
2.材质：镀锌
3.规格：综合
4.类型：焊口处补刷油漆</t>
  </si>
  <si>
    <t>kg</t>
  </si>
  <si>
    <t>接地母线</t>
  </si>
  <si>
    <t>1.名称：接地母线
2.材质：热镀锌
3.规格：40X4扁钢
4.安装形式：明装
5.安装部位：户内</t>
  </si>
  <si>
    <t>电动机检查接线 低压交流异步电动机 ≤3KW</t>
  </si>
  <si>
    <t xml:space="preserve">1.名称：小型电动机检查接线 
2.型号：交流异步电动机 
3.容量(kW)：≤3KW 
4.控制保护方式：详设计 
5.接线端子材质、规格：铜质 </t>
  </si>
  <si>
    <t>电动机检查接线 低压交流异步电动机 ≤13KW</t>
  </si>
  <si>
    <t xml:space="preserve">1.名称：小型电动机检查接线 
2.型号：交流异步电动机 
3.容量(kW)：≤13KW 
4.控制保护方式：详设计 
5.接线端子材质、规格：铜质 </t>
  </si>
  <si>
    <t>电动机检查接线 低压交流异步电动机 ≤30KW</t>
  </si>
  <si>
    <t xml:space="preserve">1.名称：小型电动机检查接线 
2.型号：交流异步电动机 
3.容量(kW)：≤30KW 
4.控制保护方式：详设计 
5.接线端子材质、规格：铜质 </t>
  </si>
  <si>
    <t>电动机检查接线 低压交流异步电动机 ≤100KW</t>
  </si>
  <si>
    <t xml:space="preserve">1.名称：小型电动机检查接线 
2.型号：交流异步电动机 
3.容量(kW)：≤100KW 
4.控制保护方式：详设计 
5.接线端子材质、规格：铜质 </t>
  </si>
  <si>
    <t>电动机检查接线 低压交流防爆异步电动机 ≤3KW</t>
  </si>
  <si>
    <t xml:space="preserve">1.名称：小型电动机检查接线 
2.型号：交流防爆异步电动机 
3.容量(kW)：≤3KW 
4.控制保护方式：详设计 
5.接线端子材质、规格：铜质 </t>
  </si>
  <si>
    <t>电动机检查接线 低压交流防爆异步电动机 ≤13KW</t>
  </si>
  <si>
    <t xml:space="preserve">1.名称：小型电动机检查接线 
2.型号：交流防爆异步电动机 
3.容量(kW)：≤13KW 
4.控制保护方式：详设计 
5.接线端子材质、规格：铜质 </t>
  </si>
  <si>
    <t>交流异步电动机负载调试</t>
  </si>
  <si>
    <t>1.名称：交流异步电动机负载调试
2.类型： 低压笼型，电磁控制 
3.检查电机是否过热、电流是否正常</t>
  </si>
  <si>
    <t>输配电装置系统调试 ≤1kV</t>
  </si>
  <si>
    <t>1.名称：输配电装置系统调试 ≤1kV
2.程序：绝缘测试、回路检查、送电、正常运行。
3.其他：符合设计及施工验收规范要求
4.以变配电间低压开关柜下出线回路为系统</t>
  </si>
  <si>
    <t>系统</t>
  </si>
  <si>
    <t>内隔墙开孔</t>
  </si>
  <si>
    <t>1.名称：内隔墙开孔
2.材质：轻质隔墙
3.型号、规格：300*200
4.部位：内墙</t>
  </si>
  <si>
    <t>1.名称：内隔墙开孔
2.材质：轻质隔墙
3.型号、规格：300*250
4.部位：内墙</t>
  </si>
  <si>
    <t>金属板开孔</t>
  </si>
  <si>
    <t>1.名称：金属板开孔
2.材质：彩钢板
3.型号、规格：DN25
4.部位：内墙</t>
  </si>
  <si>
    <t>1.名称：金属板开孔
2.材质：彩钢板
3.型号、规格：DN32
4.部位：内墙</t>
  </si>
  <si>
    <t>1.名称：金属板开孔
2.材质：彩钢板
3.型号、规格：DN40
4.部位：内墙</t>
  </si>
  <si>
    <t xml:space="preserve">304成品穿墙套管 </t>
  </si>
  <si>
    <t>1.名称：304成品穿墙套管 
2.材质：304
3.型号、规格：DN25
4.进行防火封堵</t>
  </si>
  <si>
    <t>1.名称：304成品穿墙套管 
2.材质：304
3.型号、规格：DN32
4.进行防火封堵</t>
  </si>
  <si>
    <t>1.名称：304成品穿墙套管 
2.材质：304
3.型号、规格：DN40
4.进行防火封堵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</si>
</sst>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等线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.75"/>
      <color rgb="FF000000"/>
      <name val="宋体"/>
      <charset val="134"/>
    </font>
    <font>
      <sz val="1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4"/>
      <color theme="1"/>
      <name val="等线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3" fontId="7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vertical="center" wrapText="1"/>
    </xf>
    <xf numFmtId="43" fontId="10" fillId="0" borderId="1" xfId="0" applyNumberFormat="1" applyFont="1" applyFill="1" applyBorder="1" applyAlignment="1">
      <alignment vertical="center" wrapText="1"/>
    </xf>
    <xf numFmtId="0" fontId="5" fillId="0" borderId="1" xfId="49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/>
    </xf>
    <xf numFmtId="176" fontId="12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C13" sqref="C13"/>
    </sheetView>
  </sheetViews>
  <sheetFormatPr defaultColWidth="8.88888888888889" defaultRowHeight="14.4" outlineLevelRow="3" outlineLevelCol="4"/>
  <cols>
    <col min="2" max="2" width="35.5555555555556" customWidth="1"/>
    <col min="3" max="3" width="39.3333333333333" customWidth="1"/>
    <col min="4" max="4" width="44.2222222222222" customWidth="1"/>
    <col min="5" max="5" width="47.7777777777778" customWidth="1"/>
  </cols>
  <sheetData>
    <row r="1" ht="17.4" spans="1:5">
      <c r="A1" s="22" t="s">
        <v>0</v>
      </c>
      <c r="B1" s="23"/>
      <c r="C1" s="24"/>
      <c r="D1" s="24"/>
      <c r="E1" s="24"/>
    </row>
    <row r="2" spans="1:5">
      <c r="A2" s="25" t="s">
        <v>1</v>
      </c>
      <c r="B2" s="26"/>
      <c r="C2" s="27"/>
      <c r="D2" s="28"/>
      <c r="E2" s="28"/>
    </row>
    <row r="3" ht="24" spans="1:5">
      <c r="A3" s="29" t="s">
        <v>2</v>
      </c>
      <c r="B3" s="29" t="s">
        <v>3</v>
      </c>
      <c r="C3" s="30" t="s">
        <v>4</v>
      </c>
      <c r="D3" s="30" t="s">
        <v>5</v>
      </c>
      <c r="E3" s="30" t="s">
        <v>6</v>
      </c>
    </row>
    <row r="4" ht="15.6" spans="1:5">
      <c r="A4" s="29">
        <f>ROW()-3</f>
        <v>1</v>
      </c>
      <c r="B4" s="31" t="s">
        <v>7</v>
      </c>
      <c r="C4" s="32"/>
      <c r="D4" s="32"/>
      <c r="E4" s="32">
        <f>C4+D4</f>
        <v>0</v>
      </c>
    </row>
  </sheetData>
  <mergeCells count="2">
    <mergeCell ref="A1:E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8" sqref="A8"/>
    </sheetView>
  </sheetViews>
  <sheetFormatPr defaultColWidth="8.88888888888889" defaultRowHeight="14.4" outlineLevelRow="1"/>
  <cols>
    <col min="1" max="1" width="126.222222222222" customWidth="1"/>
  </cols>
  <sheetData>
    <row r="1" ht="20.4" spans="1:1">
      <c r="A1" s="20" t="s">
        <v>8</v>
      </c>
    </row>
    <row r="2" ht="108" spans="1:1">
      <c r="A2" s="21" t="s">
        <v>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topLeftCell="A120" workbookViewId="0">
      <selection activeCell="E121" sqref="E121"/>
    </sheetView>
  </sheetViews>
  <sheetFormatPr defaultColWidth="8.88888888888889" defaultRowHeight="14.4"/>
  <cols>
    <col min="2" max="2" width="28" customWidth="1"/>
    <col min="3" max="3" width="38.6666666666667" customWidth="1"/>
    <col min="5" max="5" width="11.8888888888889"/>
  </cols>
  <sheetData>
    <row r="1" ht="20.4" spans="1:12">
      <c r="A1" s="1" t="s">
        <v>10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3" t="s">
        <v>2</v>
      </c>
      <c r="B2" s="3" t="s">
        <v>11</v>
      </c>
      <c r="C2" s="4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3" t="s">
        <v>21</v>
      </c>
    </row>
    <row r="3" spans="1:12">
      <c r="A3" s="3">
        <f t="shared" ref="A3:A66" si="0">ROW()-2</f>
        <v>1</v>
      </c>
      <c r="B3" s="3" t="s">
        <v>22</v>
      </c>
      <c r="C3" s="4"/>
      <c r="D3" s="5"/>
      <c r="E3" s="5"/>
      <c r="F3" s="5"/>
      <c r="G3" s="5"/>
      <c r="H3" s="5"/>
      <c r="I3" s="5"/>
      <c r="J3" s="5"/>
      <c r="K3" s="5"/>
      <c r="L3" s="3"/>
    </row>
    <row r="4" ht="48" spans="1:12">
      <c r="A4" s="3">
        <f t="shared" si="0"/>
        <v>2</v>
      </c>
      <c r="B4" s="6" t="s">
        <v>23</v>
      </c>
      <c r="C4" s="7" t="s">
        <v>24</v>
      </c>
      <c r="D4" s="8" t="s">
        <v>25</v>
      </c>
      <c r="E4" s="9">
        <v>1</v>
      </c>
      <c r="F4" s="9"/>
      <c r="G4" s="9"/>
      <c r="H4" s="9"/>
      <c r="I4" s="9"/>
      <c r="J4" s="9"/>
      <c r="K4" s="9"/>
      <c r="L4" s="13"/>
    </row>
    <row r="5" ht="48" spans="1:12">
      <c r="A5" s="3">
        <f t="shared" si="0"/>
        <v>3</v>
      </c>
      <c r="B5" s="6" t="s">
        <v>26</v>
      </c>
      <c r="C5" s="7" t="s">
        <v>27</v>
      </c>
      <c r="D5" s="8" t="s">
        <v>25</v>
      </c>
      <c r="E5" s="9">
        <v>1</v>
      </c>
      <c r="F5" s="9"/>
      <c r="G5" s="9"/>
      <c r="H5" s="9"/>
      <c r="I5" s="9"/>
      <c r="J5" s="9"/>
      <c r="K5" s="9"/>
      <c r="L5" s="13"/>
    </row>
    <row r="6" ht="48" spans="1:12">
      <c r="A6" s="3">
        <f t="shared" si="0"/>
        <v>4</v>
      </c>
      <c r="B6" s="6" t="s">
        <v>28</v>
      </c>
      <c r="C6" s="7" t="s">
        <v>29</v>
      </c>
      <c r="D6" s="8" t="s">
        <v>25</v>
      </c>
      <c r="E6" s="9">
        <v>1</v>
      </c>
      <c r="F6" s="9"/>
      <c r="G6" s="9"/>
      <c r="H6" s="9"/>
      <c r="I6" s="9"/>
      <c r="J6" s="9"/>
      <c r="K6" s="9"/>
      <c r="L6" s="10"/>
    </row>
    <row r="7" ht="48" spans="1:12">
      <c r="A7" s="3">
        <f t="shared" si="0"/>
        <v>5</v>
      </c>
      <c r="B7" s="6" t="s">
        <v>30</v>
      </c>
      <c r="C7" s="7" t="s">
        <v>31</v>
      </c>
      <c r="D7" s="8" t="s">
        <v>25</v>
      </c>
      <c r="E7" s="9">
        <v>1</v>
      </c>
      <c r="F7" s="9"/>
      <c r="G7" s="9"/>
      <c r="H7" s="9"/>
      <c r="I7" s="9"/>
      <c r="J7" s="9"/>
      <c r="K7" s="9"/>
      <c r="L7" s="13"/>
    </row>
    <row r="8" ht="48" spans="1:12">
      <c r="A8" s="3">
        <f t="shared" si="0"/>
        <v>6</v>
      </c>
      <c r="B8" s="10" t="s">
        <v>32</v>
      </c>
      <c r="C8" s="7" t="s">
        <v>33</v>
      </c>
      <c r="D8" s="8" t="s">
        <v>25</v>
      </c>
      <c r="E8" s="9">
        <v>1</v>
      </c>
      <c r="F8" s="9"/>
      <c r="G8" s="9"/>
      <c r="H8" s="9"/>
      <c r="I8" s="9"/>
      <c r="J8" s="9"/>
      <c r="K8" s="9"/>
      <c r="L8" s="13"/>
    </row>
    <row r="9" ht="48" spans="1:12">
      <c r="A9" s="3">
        <f t="shared" si="0"/>
        <v>7</v>
      </c>
      <c r="B9" s="10" t="s">
        <v>34</v>
      </c>
      <c r="C9" s="7" t="s">
        <v>35</v>
      </c>
      <c r="D9" s="8" t="s">
        <v>25</v>
      </c>
      <c r="E9" s="9">
        <v>1</v>
      </c>
      <c r="F9" s="9"/>
      <c r="G9" s="9"/>
      <c r="H9" s="9"/>
      <c r="I9" s="9"/>
      <c r="J9" s="9"/>
      <c r="K9" s="9"/>
      <c r="L9" s="13"/>
    </row>
    <row r="10" ht="48" spans="1:12">
      <c r="A10" s="3">
        <f t="shared" si="0"/>
        <v>8</v>
      </c>
      <c r="B10" s="10" t="s">
        <v>36</v>
      </c>
      <c r="C10" s="7" t="s">
        <v>37</v>
      </c>
      <c r="D10" s="8" t="s">
        <v>25</v>
      </c>
      <c r="E10" s="9">
        <v>1</v>
      </c>
      <c r="F10" s="9"/>
      <c r="G10" s="9"/>
      <c r="H10" s="9"/>
      <c r="I10" s="9"/>
      <c r="J10" s="9"/>
      <c r="K10" s="9"/>
      <c r="L10" s="13"/>
    </row>
    <row r="11" ht="48" spans="1:12">
      <c r="A11" s="3">
        <f t="shared" si="0"/>
        <v>9</v>
      </c>
      <c r="B11" s="10" t="s">
        <v>38</v>
      </c>
      <c r="C11" s="7" t="s">
        <v>39</v>
      </c>
      <c r="D11" s="8" t="s">
        <v>25</v>
      </c>
      <c r="E11" s="9">
        <v>1</v>
      </c>
      <c r="F11" s="9"/>
      <c r="G11" s="9"/>
      <c r="H11" s="9"/>
      <c r="I11" s="9"/>
      <c r="J11" s="9"/>
      <c r="K11" s="9"/>
      <c r="L11" s="13"/>
    </row>
    <row r="12" ht="48" spans="1:12">
      <c r="A12" s="3">
        <f t="shared" si="0"/>
        <v>10</v>
      </c>
      <c r="B12" s="10" t="s">
        <v>40</v>
      </c>
      <c r="C12" s="7" t="s">
        <v>41</v>
      </c>
      <c r="D12" s="8" t="s">
        <v>25</v>
      </c>
      <c r="E12" s="9">
        <v>1</v>
      </c>
      <c r="F12" s="9"/>
      <c r="G12" s="9"/>
      <c r="H12" s="9"/>
      <c r="I12" s="9"/>
      <c r="J12" s="9"/>
      <c r="K12" s="9"/>
      <c r="L12" s="13"/>
    </row>
    <row r="13" ht="48" spans="1:12">
      <c r="A13" s="3">
        <f t="shared" si="0"/>
        <v>11</v>
      </c>
      <c r="B13" s="10" t="s">
        <v>42</v>
      </c>
      <c r="C13" s="7" t="s">
        <v>43</v>
      </c>
      <c r="D13" s="8" t="s">
        <v>25</v>
      </c>
      <c r="E13" s="9">
        <v>1</v>
      </c>
      <c r="F13" s="9"/>
      <c r="G13" s="9"/>
      <c r="H13" s="9"/>
      <c r="I13" s="9"/>
      <c r="J13" s="9"/>
      <c r="K13" s="9"/>
      <c r="L13" s="13"/>
    </row>
    <row r="14" ht="48" spans="1:12">
      <c r="A14" s="3">
        <f t="shared" si="0"/>
        <v>12</v>
      </c>
      <c r="B14" s="10" t="s">
        <v>44</v>
      </c>
      <c r="C14" s="7" t="s">
        <v>45</v>
      </c>
      <c r="D14" s="8" t="s">
        <v>25</v>
      </c>
      <c r="E14" s="9">
        <v>1</v>
      </c>
      <c r="F14" s="9"/>
      <c r="G14" s="9"/>
      <c r="H14" s="9"/>
      <c r="I14" s="9"/>
      <c r="J14" s="9"/>
      <c r="K14" s="9"/>
      <c r="L14" s="13"/>
    </row>
    <row r="15" ht="48" spans="1:12">
      <c r="A15" s="3">
        <f t="shared" si="0"/>
        <v>13</v>
      </c>
      <c r="B15" s="10" t="s">
        <v>46</v>
      </c>
      <c r="C15" s="7" t="s">
        <v>47</v>
      </c>
      <c r="D15" s="8" t="s">
        <v>25</v>
      </c>
      <c r="E15" s="9">
        <v>1</v>
      </c>
      <c r="F15" s="9"/>
      <c r="G15" s="9"/>
      <c r="H15" s="9"/>
      <c r="I15" s="9"/>
      <c r="J15" s="9"/>
      <c r="K15" s="9"/>
      <c r="L15" s="13"/>
    </row>
    <row r="16" ht="48" spans="1:12">
      <c r="A16" s="3">
        <f t="shared" si="0"/>
        <v>14</v>
      </c>
      <c r="B16" s="10" t="s">
        <v>48</v>
      </c>
      <c r="C16" s="7" t="s">
        <v>49</v>
      </c>
      <c r="D16" s="8" t="s">
        <v>25</v>
      </c>
      <c r="E16" s="9">
        <v>1</v>
      </c>
      <c r="F16" s="9"/>
      <c r="G16" s="9"/>
      <c r="H16" s="9"/>
      <c r="I16" s="9"/>
      <c r="J16" s="9"/>
      <c r="K16" s="9"/>
      <c r="L16" s="13"/>
    </row>
    <row r="17" ht="48" spans="1:12">
      <c r="A17" s="3">
        <f t="shared" si="0"/>
        <v>15</v>
      </c>
      <c r="B17" s="10" t="s">
        <v>50</v>
      </c>
      <c r="C17" s="7" t="s">
        <v>51</v>
      </c>
      <c r="D17" s="8" t="s">
        <v>25</v>
      </c>
      <c r="E17" s="9">
        <v>1</v>
      </c>
      <c r="F17" s="9"/>
      <c r="G17" s="9"/>
      <c r="H17" s="9"/>
      <c r="I17" s="9"/>
      <c r="J17" s="9"/>
      <c r="K17" s="9"/>
      <c r="L17" s="10"/>
    </row>
    <row r="18" ht="48" spans="1:12">
      <c r="A18" s="3">
        <f t="shared" si="0"/>
        <v>16</v>
      </c>
      <c r="B18" s="10" t="s">
        <v>52</v>
      </c>
      <c r="C18" s="7" t="s">
        <v>53</v>
      </c>
      <c r="D18" s="8" t="s">
        <v>25</v>
      </c>
      <c r="E18" s="9">
        <v>1</v>
      </c>
      <c r="F18" s="9"/>
      <c r="G18" s="9"/>
      <c r="H18" s="9"/>
      <c r="I18" s="9"/>
      <c r="J18" s="9"/>
      <c r="K18" s="9"/>
      <c r="L18" s="13"/>
    </row>
    <row r="19" ht="48" spans="1:12">
      <c r="A19" s="3">
        <f t="shared" si="0"/>
        <v>17</v>
      </c>
      <c r="B19" s="10" t="s">
        <v>54</v>
      </c>
      <c r="C19" s="7" t="s">
        <v>55</v>
      </c>
      <c r="D19" s="8" t="s">
        <v>25</v>
      </c>
      <c r="E19" s="9">
        <v>1</v>
      </c>
      <c r="F19" s="9"/>
      <c r="G19" s="9"/>
      <c r="H19" s="9"/>
      <c r="I19" s="9"/>
      <c r="J19" s="9"/>
      <c r="K19" s="9"/>
      <c r="L19" s="13"/>
    </row>
    <row r="20" ht="48" spans="1:12">
      <c r="A20" s="3">
        <f t="shared" si="0"/>
        <v>18</v>
      </c>
      <c r="B20" s="10" t="s">
        <v>56</v>
      </c>
      <c r="C20" s="7" t="s">
        <v>57</v>
      </c>
      <c r="D20" s="8" t="s">
        <v>25</v>
      </c>
      <c r="E20" s="9">
        <v>1</v>
      </c>
      <c r="F20" s="9"/>
      <c r="G20" s="9"/>
      <c r="H20" s="9"/>
      <c r="I20" s="9"/>
      <c r="J20" s="9"/>
      <c r="K20" s="9"/>
      <c r="L20" s="13"/>
    </row>
    <row r="21" ht="48" spans="1:12">
      <c r="A21" s="3">
        <f t="shared" si="0"/>
        <v>19</v>
      </c>
      <c r="B21" s="10" t="s">
        <v>58</v>
      </c>
      <c r="C21" s="7" t="s">
        <v>59</v>
      </c>
      <c r="D21" s="8" t="s">
        <v>25</v>
      </c>
      <c r="E21" s="9">
        <v>1</v>
      </c>
      <c r="F21" s="9"/>
      <c r="G21" s="9"/>
      <c r="H21" s="9"/>
      <c r="I21" s="9"/>
      <c r="J21" s="9"/>
      <c r="K21" s="9"/>
      <c r="L21" s="13"/>
    </row>
    <row r="22" ht="48" spans="1:12">
      <c r="A22" s="3">
        <f t="shared" si="0"/>
        <v>20</v>
      </c>
      <c r="B22" s="10" t="s">
        <v>60</v>
      </c>
      <c r="C22" s="7" t="s">
        <v>61</v>
      </c>
      <c r="D22" s="8" t="s">
        <v>25</v>
      </c>
      <c r="E22" s="9">
        <v>1</v>
      </c>
      <c r="F22" s="9"/>
      <c r="G22" s="9"/>
      <c r="H22" s="9"/>
      <c r="I22" s="9"/>
      <c r="J22" s="9"/>
      <c r="K22" s="9"/>
      <c r="L22" s="13"/>
    </row>
    <row r="23" ht="48" spans="1:12">
      <c r="A23" s="3">
        <f t="shared" si="0"/>
        <v>21</v>
      </c>
      <c r="B23" s="10" t="s">
        <v>62</v>
      </c>
      <c r="C23" s="7" t="s">
        <v>63</v>
      </c>
      <c r="D23" s="8" t="s">
        <v>25</v>
      </c>
      <c r="E23" s="9">
        <v>1</v>
      </c>
      <c r="F23" s="9"/>
      <c r="G23" s="9"/>
      <c r="H23" s="9"/>
      <c r="I23" s="9"/>
      <c r="J23" s="9"/>
      <c r="K23" s="9"/>
      <c r="L23" s="13"/>
    </row>
    <row r="24" ht="48" spans="1:12">
      <c r="A24" s="3">
        <f t="shared" si="0"/>
        <v>22</v>
      </c>
      <c r="B24" s="10" t="s">
        <v>64</v>
      </c>
      <c r="C24" s="7" t="s">
        <v>65</v>
      </c>
      <c r="D24" s="8" t="s">
        <v>25</v>
      </c>
      <c r="E24" s="9">
        <v>1</v>
      </c>
      <c r="F24" s="9"/>
      <c r="G24" s="9"/>
      <c r="H24" s="9"/>
      <c r="I24" s="9"/>
      <c r="J24" s="9"/>
      <c r="K24" s="9"/>
      <c r="L24" s="13"/>
    </row>
    <row r="25" ht="48" spans="1:12">
      <c r="A25" s="3">
        <f t="shared" si="0"/>
        <v>23</v>
      </c>
      <c r="B25" s="10" t="s">
        <v>66</v>
      </c>
      <c r="C25" s="7" t="s">
        <v>67</v>
      </c>
      <c r="D25" s="8" t="s">
        <v>25</v>
      </c>
      <c r="E25" s="9">
        <v>1</v>
      </c>
      <c r="F25" s="9"/>
      <c r="G25" s="9"/>
      <c r="H25" s="9"/>
      <c r="I25" s="9"/>
      <c r="J25" s="9"/>
      <c r="K25" s="9"/>
      <c r="L25" s="13"/>
    </row>
    <row r="26" ht="48" spans="1:12">
      <c r="A26" s="3">
        <f t="shared" si="0"/>
        <v>24</v>
      </c>
      <c r="B26" s="10" t="s">
        <v>68</v>
      </c>
      <c r="C26" s="7" t="s">
        <v>69</v>
      </c>
      <c r="D26" s="8" t="s">
        <v>25</v>
      </c>
      <c r="E26" s="9">
        <v>1</v>
      </c>
      <c r="F26" s="9"/>
      <c r="G26" s="9"/>
      <c r="H26" s="9"/>
      <c r="I26" s="9"/>
      <c r="J26" s="9"/>
      <c r="K26" s="9"/>
      <c r="L26" s="13"/>
    </row>
    <row r="27" ht="36" spans="1:12">
      <c r="A27" s="3">
        <f t="shared" si="0"/>
        <v>25</v>
      </c>
      <c r="B27" s="10" t="s">
        <v>70</v>
      </c>
      <c r="C27" s="7" t="s">
        <v>71</v>
      </c>
      <c r="D27" s="8" t="s">
        <v>72</v>
      </c>
      <c r="E27" s="9">
        <v>48</v>
      </c>
      <c r="F27" s="9"/>
      <c r="G27" s="9"/>
      <c r="H27" s="9"/>
      <c r="I27" s="9"/>
      <c r="J27" s="9"/>
      <c r="K27" s="9"/>
      <c r="L27" s="13"/>
    </row>
    <row r="28" ht="36" spans="1:12">
      <c r="A28" s="3">
        <f t="shared" si="0"/>
        <v>26</v>
      </c>
      <c r="B28" s="11" t="s">
        <v>73</v>
      </c>
      <c r="C28" s="7" t="s">
        <v>74</v>
      </c>
      <c r="D28" s="11" t="s">
        <v>75</v>
      </c>
      <c r="E28" s="9">
        <v>63</v>
      </c>
      <c r="F28" s="9"/>
      <c r="G28" s="9"/>
      <c r="H28" s="9"/>
      <c r="I28" s="9"/>
      <c r="J28" s="9"/>
      <c r="K28" s="9"/>
      <c r="L28" s="13"/>
    </row>
    <row r="29" ht="36" spans="1:12">
      <c r="A29" s="3">
        <f t="shared" si="0"/>
        <v>27</v>
      </c>
      <c r="B29" s="11" t="s">
        <v>76</v>
      </c>
      <c r="C29" s="7" t="s">
        <v>77</v>
      </c>
      <c r="D29" s="11" t="s">
        <v>75</v>
      </c>
      <c r="E29" s="9">
        <v>29</v>
      </c>
      <c r="F29" s="9"/>
      <c r="G29" s="9"/>
      <c r="H29" s="9"/>
      <c r="I29" s="9"/>
      <c r="J29" s="9"/>
      <c r="K29" s="9"/>
      <c r="L29" s="13"/>
    </row>
    <row r="30" ht="36" spans="1:12">
      <c r="A30" s="3">
        <f t="shared" si="0"/>
        <v>28</v>
      </c>
      <c r="B30" s="11" t="s">
        <v>76</v>
      </c>
      <c r="C30" s="7" t="s">
        <v>78</v>
      </c>
      <c r="D30" s="11" t="s">
        <v>75</v>
      </c>
      <c r="E30" s="9">
        <v>25</v>
      </c>
      <c r="F30" s="9"/>
      <c r="G30" s="9"/>
      <c r="H30" s="9"/>
      <c r="I30" s="9"/>
      <c r="J30" s="9"/>
      <c r="K30" s="9"/>
      <c r="L30" s="13"/>
    </row>
    <row r="31" ht="36" spans="1:12">
      <c r="A31" s="3">
        <f t="shared" si="0"/>
        <v>29</v>
      </c>
      <c r="B31" s="11" t="s">
        <v>79</v>
      </c>
      <c r="C31" s="7" t="s">
        <v>80</v>
      </c>
      <c r="D31" s="11" t="s">
        <v>75</v>
      </c>
      <c r="E31" s="9">
        <v>29</v>
      </c>
      <c r="F31" s="9"/>
      <c r="G31" s="9"/>
      <c r="H31" s="9"/>
      <c r="I31" s="9"/>
      <c r="J31" s="9"/>
      <c r="K31" s="9"/>
      <c r="L31" s="13"/>
    </row>
    <row r="32" ht="48" spans="1:12">
      <c r="A32" s="3">
        <f t="shared" si="0"/>
        <v>30</v>
      </c>
      <c r="B32" s="10" t="s">
        <v>81</v>
      </c>
      <c r="C32" s="7" t="s">
        <v>82</v>
      </c>
      <c r="D32" s="11" t="s">
        <v>75</v>
      </c>
      <c r="E32" s="9">
        <v>1</v>
      </c>
      <c r="F32" s="9"/>
      <c r="G32" s="9"/>
      <c r="H32" s="9"/>
      <c r="I32" s="9"/>
      <c r="J32" s="9"/>
      <c r="K32" s="9"/>
      <c r="L32" s="13"/>
    </row>
    <row r="33" ht="36" spans="1:12">
      <c r="A33" s="3">
        <f t="shared" si="0"/>
        <v>31</v>
      </c>
      <c r="B33" s="11" t="s">
        <v>83</v>
      </c>
      <c r="C33" s="7" t="s">
        <v>84</v>
      </c>
      <c r="D33" s="11" t="s">
        <v>75</v>
      </c>
      <c r="E33" s="9">
        <v>9</v>
      </c>
      <c r="F33" s="9"/>
      <c r="G33" s="9"/>
      <c r="H33" s="9"/>
      <c r="I33" s="9"/>
      <c r="J33" s="9"/>
      <c r="K33" s="9"/>
      <c r="L33" s="13"/>
    </row>
    <row r="34" ht="36" spans="1:12">
      <c r="A34" s="3">
        <f t="shared" si="0"/>
        <v>32</v>
      </c>
      <c r="B34" s="11" t="s">
        <v>85</v>
      </c>
      <c r="C34" s="7" t="s">
        <v>86</v>
      </c>
      <c r="D34" s="11" t="s">
        <v>75</v>
      </c>
      <c r="E34" s="9">
        <v>1</v>
      </c>
      <c r="F34" s="9"/>
      <c r="G34" s="9"/>
      <c r="H34" s="9"/>
      <c r="I34" s="9"/>
      <c r="J34" s="9"/>
      <c r="K34" s="9"/>
      <c r="L34" s="13"/>
    </row>
    <row r="35" ht="48" spans="1:12">
      <c r="A35" s="3">
        <f t="shared" si="0"/>
        <v>33</v>
      </c>
      <c r="B35" s="12" t="s">
        <v>87</v>
      </c>
      <c r="C35" s="7" t="s">
        <v>88</v>
      </c>
      <c r="D35" s="12" t="s">
        <v>89</v>
      </c>
      <c r="E35" s="9">
        <v>21</v>
      </c>
      <c r="F35" s="9"/>
      <c r="G35" s="9"/>
      <c r="H35" s="9"/>
      <c r="I35" s="9"/>
      <c r="J35" s="9"/>
      <c r="K35" s="9"/>
      <c r="L35" s="13"/>
    </row>
    <row r="36" ht="48" spans="1:12">
      <c r="A36" s="3">
        <f t="shared" si="0"/>
        <v>34</v>
      </c>
      <c r="B36" s="12" t="s">
        <v>90</v>
      </c>
      <c r="C36" s="7" t="s">
        <v>91</v>
      </c>
      <c r="D36" s="12" t="s">
        <v>89</v>
      </c>
      <c r="E36" s="9">
        <v>11</v>
      </c>
      <c r="F36" s="9"/>
      <c r="G36" s="9"/>
      <c r="H36" s="9"/>
      <c r="I36" s="9"/>
      <c r="J36" s="9"/>
      <c r="K36" s="9"/>
      <c r="L36" s="13"/>
    </row>
    <row r="37" ht="48" spans="1:12">
      <c r="A37" s="3">
        <f t="shared" si="0"/>
        <v>35</v>
      </c>
      <c r="B37" s="12" t="s">
        <v>92</v>
      </c>
      <c r="C37" s="7" t="s">
        <v>93</v>
      </c>
      <c r="D37" s="12" t="s">
        <v>89</v>
      </c>
      <c r="E37" s="9">
        <v>1</v>
      </c>
      <c r="F37" s="9"/>
      <c r="G37" s="9"/>
      <c r="H37" s="9"/>
      <c r="I37" s="9"/>
      <c r="J37" s="9"/>
      <c r="K37" s="9"/>
      <c r="L37" s="13"/>
    </row>
    <row r="38" ht="48" spans="1:12">
      <c r="A38" s="3">
        <f t="shared" si="0"/>
        <v>36</v>
      </c>
      <c r="B38" s="12" t="s">
        <v>94</v>
      </c>
      <c r="C38" s="7" t="s">
        <v>95</v>
      </c>
      <c r="D38" s="12" t="s">
        <v>89</v>
      </c>
      <c r="E38" s="9">
        <v>2</v>
      </c>
      <c r="F38" s="9"/>
      <c r="G38" s="9"/>
      <c r="H38" s="9"/>
      <c r="I38" s="9"/>
      <c r="J38" s="9"/>
      <c r="K38" s="9"/>
      <c r="L38" s="13"/>
    </row>
    <row r="39" ht="48" spans="1:12">
      <c r="A39" s="3">
        <f t="shared" si="0"/>
        <v>37</v>
      </c>
      <c r="B39" s="12" t="s">
        <v>96</v>
      </c>
      <c r="C39" s="7" t="s">
        <v>97</v>
      </c>
      <c r="D39" s="12" t="s">
        <v>89</v>
      </c>
      <c r="E39" s="9">
        <v>1</v>
      </c>
      <c r="F39" s="9"/>
      <c r="G39" s="9"/>
      <c r="H39" s="9"/>
      <c r="I39" s="9"/>
      <c r="J39" s="9"/>
      <c r="K39" s="9"/>
      <c r="L39" s="13"/>
    </row>
    <row r="40" ht="48" spans="1:12">
      <c r="A40" s="3">
        <f t="shared" si="0"/>
        <v>38</v>
      </c>
      <c r="B40" s="12" t="s">
        <v>98</v>
      </c>
      <c r="C40" s="7" t="s">
        <v>99</v>
      </c>
      <c r="D40" s="12" t="s">
        <v>89</v>
      </c>
      <c r="E40" s="9">
        <v>58</v>
      </c>
      <c r="F40" s="9"/>
      <c r="G40" s="9"/>
      <c r="H40" s="9"/>
      <c r="I40" s="9"/>
      <c r="J40" s="9"/>
      <c r="K40" s="9"/>
      <c r="L40" s="13"/>
    </row>
    <row r="41" ht="48" spans="1:12">
      <c r="A41" s="3">
        <f t="shared" si="0"/>
        <v>39</v>
      </c>
      <c r="B41" s="11" t="s">
        <v>100</v>
      </c>
      <c r="C41" s="7" t="s">
        <v>101</v>
      </c>
      <c r="D41" s="12" t="s">
        <v>89</v>
      </c>
      <c r="E41" s="9">
        <v>47</v>
      </c>
      <c r="F41" s="9"/>
      <c r="G41" s="9"/>
      <c r="H41" s="9"/>
      <c r="I41" s="9"/>
      <c r="J41" s="9"/>
      <c r="K41" s="9"/>
      <c r="L41" s="13"/>
    </row>
    <row r="42" ht="48" spans="1:12">
      <c r="A42" s="3">
        <f t="shared" si="0"/>
        <v>40</v>
      </c>
      <c r="B42" s="11" t="s">
        <v>102</v>
      </c>
      <c r="C42" s="7" t="s">
        <v>103</v>
      </c>
      <c r="D42" s="12" t="s">
        <v>89</v>
      </c>
      <c r="E42" s="9">
        <v>12</v>
      </c>
      <c r="F42" s="9"/>
      <c r="G42" s="9"/>
      <c r="H42" s="9"/>
      <c r="I42" s="9"/>
      <c r="J42" s="9"/>
      <c r="K42" s="9"/>
      <c r="L42" s="13"/>
    </row>
    <row r="43" ht="48" spans="1:12">
      <c r="A43" s="3">
        <f t="shared" si="0"/>
        <v>41</v>
      </c>
      <c r="B43" s="12" t="s">
        <v>104</v>
      </c>
      <c r="C43" s="7" t="s">
        <v>105</v>
      </c>
      <c r="D43" s="12" t="s">
        <v>89</v>
      </c>
      <c r="E43" s="9">
        <v>356</v>
      </c>
      <c r="F43" s="9"/>
      <c r="G43" s="9"/>
      <c r="H43" s="9"/>
      <c r="I43" s="9"/>
      <c r="J43" s="9"/>
      <c r="K43" s="9"/>
      <c r="L43" s="13"/>
    </row>
    <row r="44" ht="60" spans="1:12">
      <c r="A44" s="3">
        <f t="shared" si="0"/>
        <v>42</v>
      </c>
      <c r="B44" s="12" t="s">
        <v>106</v>
      </c>
      <c r="C44" s="7" t="s">
        <v>107</v>
      </c>
      <c r="D44" s="12" t="s">
        <v>89</v>
      </c>
      <c r="E44" s="9">
        <v>30</v>
      </c>
      <c r="F44" s="9"/>
      <c r="G44" s="9"/>
      <c r="H44" s="9"/>
      <c r="I44" s="9"/>
      <c r="J44" s="9"/>
      <c r="K44" s="9"/>
      <c r="L44" s="13"/>
    </row>
    <row r="45" ht="48" spans="1:12">
      <c r="A45" s="3">
        <f t="shared" si="0"/>
        <v>43</v>
      </c>
      <c r="B45" s="12" t="s">
        <v>108</v>
      </c>
      <c r="C45" s="7" t="s">
        <v>109</v>
      </c>
      <c r="D45" s="12" t="s">
        <v>110</v>
      </c>
      <c r="E45" s="9">
        <v>1563.35</v>
      </c>
      <c r="F45" s="9"/>
      <c r="G45" s="9"/>
      <c r="H45" s="9"/>
      <c r="I45" s="9"/>
      <c r="J45" s="9"/>
      <c r="K45" s="9"/>
      <c r="L45" s="13"/>
    </row>
    <row r="46" ht="48" spans="1:12">
      <c r="A46" s="3">
        <f t="shared" si="0"/>
        <v>44</v>
      </c>
      <c r="B46" s="12" t="s">
        <v>108</v>
      </c>
      <c r="C46" s="7" t="s">
        <v>111</v>
      </c>
      <c r="D46" s="12" t="s">
        <v>110</v>
      </c>
      <c r="E46" s="9">
        <v>254.14</v>
      </c>
      <c r="F46" s="9"/>
      <c r="G46" s="9"/>
      <c r="H46" s="9"/>
      <c r="I46" s="9"/>
      <c r="J46" s="9"/>
      <c r="K46" s="9"/>
      <c r="L46" s="13"/>
    </row>
    <row r="47" ht="48" spans="1:12">
      <c r="A47" s="3">
        <f t="shared" si="0"/>
        <v>45</v>
      </c>
      <c r="B47" s="12" t="s">
        <v>108</v>
      </c>
      <c r="C47" s="7" t="s">
        <v>112</v>
      </c>
      <c r="D47" s="12" t="s">
        <v>110</v>
      </c>
      <c r="E47" s="9">
        <v>219.89</v>
      </c>
      <c r="F47" s="9"/>
      <c r="G47" s="9"/>
      <c r="H47" s="9"/>
      <c r="I47" s="9"/>
      <c r="J47" s="9"/>
      <c r="K47" s="9"/>
      <c r="L47" s="13"/>
    </row>
    <row r="48" ht="48" spans="1:12">
      <c r="A48" s="3">
        <f t="shared" si="0"/>
        <v>46</v>
      </c>
      <c r="B48" s="12" t="s">
        <v>108</v>
      </c>
      <c r="C48" s="7" t="s">
        <v>113</v>
      </c>
      <c r="D48" s="12" t="s">
        <v>110</v>
      </c>
      <c r="E48" s="9">
        <v>4771.51</v>
      </c>
      <c r="F48" s="9"/>
      <c r="G48" s="9"/>
      <c r="H48" s="9"/>
      <c r="I48" s="9"/>
      <c r="J48" s="9"/>
      <c r="K48" s="9"/>
      <c r="L48" s="13"/>
    </row>
    <row r="49" ht="48" spans="1:12">
      <c r="A49" s="3">
        <f t="shared" si="0"/>
        <v>47</v>
      </c>
      <c r="B49" s="12" t="s">
        <v>108</v>
      </c>
      <c r="C49" s="7" t="s">
        <v>114</v>
      </c>
      <c r="D49" s="12" t="s">
        <v>110</v>
      </c>
      <c r="E49" s="9">
        <v>2492.27</v>
      </c>
      <c r="F49" s="9"/>
      <c r="G49" s="9"/>
      <c r="H49" s="9"/>
      <c r="I49" s="9"/>
      <c r="J49" s="9"/>
      <c r="K49" s="9"/>
      <c r="L49" s="13"/>
    </row>
    <row r="50" ht="48" spans="1:12">
      <c r="A50" s="3">
        <f t="shared" si="0"/>
        <v>48</v>
      </c>
      <c r="B50" s="12" t="s">
        <v>108</v>
      </c>
      <c r="C50" s="7" t="s">
        <v>115</v>
      </c>
      <c r="D50" s="12" t="s">
        <v>110</v>
      </c>
      <c r="E50" s="9">
        <v>605.2</v>
      </c>
      <c r="F50" s="9"/>
      <c r="G50" s="9"/>
      <c r="H50" s="9"/>
      <c r="I50" s="9"/>
      <c r="J50" s="9"/>
      <c r="K50" s="9"/>
      <c r="L50" s="13"/>
    </row>
    <row r="51" ht="48" spans="1:12">
      <c r="A51" s="3">
        <f t="shared" si="0"/>
        <v>49</v>
      </c>
      <c r="B51" s="12" t="s">
        <v>108</v>
      </c>
      <c r="C51" s="7" t="s">
        <v>116</v>
      </c>
      <c r="D51" s="12" t="s">
        <v>110</v>
      </c>
      <c r="E51" s="9">
        <v>694.57</v>
      </c>
      <c r="F51" s="9"/>
      <c r="G51" s="9"/>
      <c r="H51" s="9"/>
      <c r="I51" s="9"/>
      <c r="J51" s="9"/>
      <c r="K51" s="9"/>
      <c r="L51" s="13"/>
    </row>
    <row r="52" ht="48" spans="1:12">
      <c r="A52" s="3">
        <f t="shared" si="0"/>
        <v>50</v>
      </c>
      <c r="B52" s="12" t="s">
        <v>108</v>
      </c>
      <c r="C52" s="7" t="s">
        <v>117</v>
      </c>
      <c r="D52" s="12" t="s">
        <v>110</v>
      </c>
      <c r="E52" s="9">
        <v>313.17</v>
      </c>
      <c r="F52" s="9"/>
      <c r="G52" s="9"/>
      <c r="H52" s="9"/>
      <c r="I52" s="9"/>
      <c r="J52" s="9"/>
      <c r="K52" s="9"/>
      <c r="L52" s="13"/>
    </row>
    <row r="53" ht="48" spans="1:12">
      <c r="A53" s="3">
        <f t="shared" si="0"/>
        <v>51</v>
      </c>
      <c r="B53" s="12" t="s">
        <v>118</v>
      </c>
      <c r="C53" s="7" t="s">
        <v>119</v>
      </c>
      <c r="D53" s="12" t="s">
        <v>110</v>
      </c>
      <c r="E53" s="9">
        <v>400.19</v>
      </c>
      <c r="F53" s="9"/>
      <c r="G53" s="9"/>
      <c r="H53" s="9"/>
      <c r="I53" s="9"/>
      <c r="J53" s="9"/>
      <c r="K53" s="9"/>
      <c r="L53" s="13"/>
    </row>
    <row r="54" ht="48" spans="1:12">
      <c r="A54" s="3">
        <f t="shared" si="0"/>
        <v>52</v>
      </c>
      <c r="B54" s="12" t="s">
        <v>118</v>
      </c>
      <c r="C54" s="7" t="s">
        <v>120</v>
      </c>
      <c r="D54" s="12" t="s">
        <v>110</v>
      </c>
      <c r="E54" s="9">
        <v>145.21</v>
      </c>
      <c r="F54" s="9"/>
      <c r="G54" s="9"/>
      <c r="H54" s="9"/>
      <c r="I54" s="9"/>
      <c r="J54" s="9"/>
      <c r="K54" s="9"/>
      <c r="L54" s="13"/>
    </row>
    <row r="55" ht="48" spans="1:12">
      <c r="A55" s="3">
        <f t="shared" si="0"/>
        <v>53</v>
      </c>
      <c r="B55" s="12" t="s">
        <v>118</v>
      </c>
      <c r="C55" s="7" t="s">
        <v>121</v>
      </c>
      <c r="D55" s="12" t="s">
        <v>110</v>
      </c>
      <c r="E55" s="9">
        <v>52.5</v>
      </c>
      <c r="F55" s="9"/>
      <c r="G55" s="9"/>
      <c r="H55" s="9"/>
      <c r="I55" s="9"/>
      <c r="J55" s="9"/>
      <c r="K55" s="9"/>
      <c r="L55" s="13"/>
    </row>
    <row r="56" ht="48" spans="1:12">
      <c r="A56" s="3">
        <f t="shared" si="0"/>
        <v>54</v>
      </c>
      <c r="B56" s="12" t="s">
        <v>118</v>
      </c>
      <c r="C56" s="7" t="s">
        <v>122</v>
      </c>
      <c r="D56" s="12" t="s">
        <v>110</v>
      </c>
      <c r="E56" s="9">
        <v>203.04</v>
      </c>
      <c r="F56" s="9"/>
      <c r="G56" s="9"/>
      <c r="H56" s="9"/>
      <c r="I56" s="9"/>
      <c r="J56" s="9"/>
      <c r="K56" s="9"/>
      <c r="L56" s="13"/>
    </row>
    <row r="57" ht="48" spans="1:12">
      <c r="A57" s="3">
        <f t="shared" si="0"/>
        <v>55</v>
      </c>
      <c r="B57" s="12" t="s">
        <v>118</v>
      </c>
      <c r="C57" s="7" t="s">
        <v>123</v>
      </c>
      <c r="D57" s="12" t="s">
        <v>110</v>
      </c>
      <c r="E57" s="9">
        <v>47.38</v>
      </c>
      <c r="F57" s="9"/>
      <c r="G57" s="9"/>
      <c r="H57" s="9"/>
      <c r="I57" s="9"/>
      <c r="J57" s="9"/>
      <c r="K57" s="9"/>
      <c r="L57" s="13"/>
    </row>
    <row r="58" ht="48" spans="1:12">
      <c r="A58" s="3">
        <f t="shared" si="0"/>
        <v>56</v>
      </c>
      <c r="B58" s="12" t="s">
        <v>118</v>
      </c>
      <c r="C58" s="7" t="s">
        <v>124</v>
      </c>
      <c r="D58" s="12" t="s">
        <v>110</v>
      </c>
      <c r="E58" s="9">
        <v>49.2</v>
      </c>
      <c r="F58" s="9"/>
      <c r="G58" s="9"/>
      <c r="H58" s="9"/>
      <c r="I58" s="9"/>
      <c r="J58" s="9"/>
      <c r="K58" s="9"/>
      <c r="L58" s="13"/>
    </row>
    <row r="59" ht="48" spans="1:12">
      <c r="A59" s="3">
        <f t="shared" si="0"/>
        <v>57</v>
      </c>
      <c r="B59" s="12" t="s">
        <v>118</v>
      </c>
      <c r="C59" s="7" t="s">
        <v>125</v>
      </c>
      <c r="D59" s="12" t="s">
        <v>110</v>
      </c>
      <c r="E59" s="9">
        <v>28.78</v>
      </c>
      <c r="F59" s="9"/>
      <c r="G59" s="9"/>
      <c r="H59" s="9"/>
      <c r="I59" s="9"/>
      <c r="J59" s="9"/>
      <c r="K59" s="9"/>
      <c r="L59" s="13"/>
    </row>
    <row r="60" ht="48" spans="1:12">
      <c r="A60" s="3">
        <f t="shared" si="0"/>
        <v>58</v>
      </c>
      <c r="B60" s="12" t="s">
        <v>118</v>
      </c>
      <c r="C60" s="7" t="s">
        <v>126</v>
      </c>
      <c r="D60" s="12" t="s">
        <v>110</v>
      </c>
      <c r="E60" s="9">
        <v>49.49</v>
      </c>
      <c r="F60" s="9"/>
      <c r="G60" s="9"/>
      <c r="H60" s="9"/>
      <c r="I60" s="9"/>
      <c r="J60" s="9"/>
      <c r="K60" s="9"/>
      <c r="L60" s="13"/>
    </row>
    <row r="61" ht="60" spans="1:12">
      <c r="A61" s="3">
        <f t="shared" si="0"/>
        <v>59</v>
      </c>
      <c r="B61" s="12" t="s">
        <v>118</v>
      </c>
      <c r="C61" s="7" t="s">
        <v>127</v>
      </c>
      <c r="D61" s="12" t="s">
        <v>110</v>
      </c>
      <c r="E61" s="9">
        <v>44.11</v>
      </c>
      <c r="F61" s="9"/>
      <c r="G61" s="9"/>
      <c r="H61" s="9"/>
      <c r="I61" s="9"/>
      <c r="J61" s="9"/>
      <c r="K61" s="9"/>
      <c r="L61" s="13"/>
    </row>
    <row r="62" ht="48" spans="1:12">
      <c r="A62" s="3">
        <f t="shared" si="0"/>
        <v>60</v>
      </c>
      <c r="B62" s="12" t="s">
        <v>118</v>
      </c>
      <c r="C62" s="7" t="s">
        <v>128</v>
      </c>
      <c r="D62" s="12" t="s">
        <v>110</v>
      </c>
      <c r="E62" s="9">
        <v>29.37</v>
      </c>
      <c r="F62" s="9"/>
      <c r="G62" s="9"/>
      <c r="H62" s="9"/>
      <c r="I62" s="9"/>
      <c r="J62" s="9"/>
      <c r="K62" s="9"/>
      <c r="L62" s="13"/>
    </row>
    <row r="63" ht="48" spans="1:12">
      <c r="A63" s="3">
        <f t="shared" si="0"/>
        <v>61</v>
      </c>
      <c r="B63" s="12" t="s">
        <v>118</v>
      </c>
      <c r="C63" s="7" t="s">
        <v>129</v>
      </c>
      <c r="D63" s="12" t="s">
        <v>110</v>
      </c>
      <c r="E63" s="9">
        <v>148.84</v>
      </c>
      <c r="F63" s="9"/>
      <c r="G63" s="9"/>
      <c r="H63" s="9"/>
      <c r="I63" s="9"/>
      <c r="J63" s="9"/>
      <c r="K63" s="9"/>
      <c r="L63" s="13"/>
    </row>
    <row r="64" ht="60" spans="1:12">
      <c r="A64" s="3">
        <f t="shared" si="0"/>
        <v>62</v>
      </c>
      <c r="B64" s="12" t="s">
        <v>118</v>
      </c>
      <c r="C64" s="7" t="s">
        <v>130</v>
      </c>
      <c r="D64" s="12" t="s">
        <v>110</v>
      </c>
      <c r="E64" s="9">
        <v>72.52</v>
      </c>
      <c r="F64" s="9"/>
      <c r="G64" s="9"/>
      <c r="H64" s="9"/>
      <c r="I64" s="9"/>
      <c r="J64" s="9"/>
      <c r="K64" s="9"/>
      <c r="L64" s="13"/>
    </row>
    <row r="65" ht="60" spans="1:12">
      <c r="A65" s="3">
        <f t="shared" si="0"/>
        <v>63</v>
      </c>
      <c r="B65" s="12" t="s">
        <v>118</v>
      </c>
      <c r="C65" s="7" t="s">
        <v>131</v>
      </c>
      <c r="D65" s="12" t="s">
        <v>110</v>
      </c>
      <c r="E65" s="9">
        <v>114.26</v>
      </c>
      <c r="F65" s="9"/>
      <c r="G65" s="9"/>
      <c r="H65" s="9"/>
      <c r="I65" s="9"/>
      <c r="J65" s="9"/>
      <c r="K65" s="9"/>
      <c r="L65" s="13"/>
    </row>
    <row r="66" ht="48" spans="1:12">
      <c r="A66" s="3">
        <f t="shared" si="0"/>
        <v>64</v>
      </c>
      <c r="B66" s="12" t="s">
        <v>132</v>
      </c>
      <c r="C66" s="7" t="s">
        <v>133</v>
      </c>
      <c r="D66" s="12" t="s">
        <v>110</v>
      </c>
      <c r="E66" s="9">
        <v>907.59</v>
      </c>
      <c r="F66" s="9"/>
      <c r="G66" s="9"/>
      <c r="H66" s="9"/>
      <c r="I66" s="9"/>
      <c r="J66" s="9"/>
      <c r="K66" s="9"/>
      <c r="L66" s="13"/>
    </row>
    <row r="67" ht="48" spans="1:12">
      <c r="A67" s="3">
        <f t="shared" ref="A67:A130" si="1">ROW()-2</f>
        <v>65</v>
      </c>
      <c r="B67" s="12" t="s">
        <v>132</v>
      </c>
      <c r="C67" s="7" t="s">
        <v>134</v>
      </c>
      <c r="D67" s="12" t="s">
        <v>110</v>
      </c>
      <c r="E67" s="9">
        <v>70.23</v>
      </c>
      <c r="F67" s="9"/>
      <c r="G67" s="9"/>
      <c r="H67" s="9"/>
      <c r="I67" s="9"/>
      <c r="J67" s="9"/>
      <c r="K67" s="9"/>
      <c r="L67" s="13"/>
    </row>
    <row r="68" ht="48" spans="1:12">
      <c r="A68" s="3">
        <f t="shared" si="1"/>
        <v>66</v>
      </c>
      <c r="B68" s="12" t="s">
        <v>132</v>
      </c>
      <c r="C68" s="7" t="s">
        <v>135</v>
      </c>
      <c r="D68" s="12" t="s">
        <v>110</v>
      </c>
      <c r="E68" s="9">
        <v>217.36</v>
      </c>
      <c r="F68" s="9"/>
      <c r="G68" s="9"/>
      <c r="H68" s="9"/>
      <c r="I68" s="9"/>
      <c r="J68" s="9"/>
      <c r="K68" s="9"/>
      <c r="L68" s="13"/>
    </row>
    <row r="69" ht="48" spans="1:12">
      <c r="A69" s="3">
        <f t="shared" si="1"/>
        <v>67</v>
      </c>
      <c r="B69" s="12" t="s">
        <v>132</v>
      </c>
      <c r="C69" s="7" t="s">
        <v>136</v>
      </c>
      <c r="D69" s="12" t="s">
        <v>110</v>
      </c>
      <c r="E69" s="9">
        <v>23.9</v>
      </c>
      <c r="F69" s="9"/>
      <c r="G69" s="9"/>
      <c r="H69" s="9"/>
      <c r="I69" s="9"/>
      <c r="J69" s="9"/>
      <c r="K69" s="9"/>
      <c r="L69" s="13"/>
    </row>
    <row r="70" ht="72" spans="1:12">
      <c r="A70" s="3">
        <f t="shared" si="1"/>
        <v>68</v>
      </c>
      <c r="B70" s="12" t="s">
        <v>137</v>
      </c>
      <c r="C70" s="7" t="s">
        <v>138</v>
      </c>
      <c r="D70" s="12" t="s">
        <v>89</v>
      </c>
      <c r="E70" s="9">
        <v>32</v>
      </c>
      <c r="F70" s="9"/>
      <c r="G70" s="9"/>
      <c r="H70" s="9"/>
      <c r="I70" s="9"/>
      <c r="J70" s="9"/>
      <c r="K70" s="9"/>
      <c r="L70" s="13"/>
    </row>
    <row r="71" ht="72" spans="1:12">
      <c r="A71" s="3">
        <f t="shared" si="1"/>
        <v>69</v>
      </c>
      <c r="B71" s="12" t="s">
        <v>137</v>
      </c>
      <c r="C71" s="7" t="s">
        <v>139</v>
      </c>
      <c r="D71" s="12" t="s">
        <v>89</v>
      </c>
      <c r="E71" s="9">
        <v>4</v>
      </c>
      <c r="F71" s="9"/>
      <c r="G71" s="9"/>
      <c r="H71" s="9"/>
      <c r="I71" s="9"/>
      <c r="J71" s="9"/>
      <c r="K71" s="9"/>
      <c r="L71" s="13"/>
    </row>
    <row r="72" ht="72" spans="1:12">
      <c r="A72" s="3">
        <f t="shared" si="1"/>
        <v>70</v>
      </c>
      <c r="B72" s="12" t="s">
        <v>137</v>
      </c>
      <c r="C72" s="7" t="s">
        <v>140</v>
      </c>
      <c r="D72" s="12" t="s">
        <v>89</v>
      </c>
      <c r="E72" s="9">
        <v>10</v>
      </c>
      <c r="F72" s="9"/>
      <c r="G72" s="9"/>
      <c r="H72" s="9"/>
      <c r="I72" s="9"/>
      <c r="J72" s="9"/>
      <c r="K72" s="9"/>
      <c r="L72" s="13"/>
    </row>
    <row r="73" ht="72" spans="1:12">
      <c r="A73" s="3">
        <f t="shared" si="1"/>
        <v>71</v>
      </c>
      <c r="B73" s="12" t="s">
        <v>137</v>
      </c>
      <c r="C73" s="7" t="s">
        <v>141</v>
      </c>
      <c r="D73" s="12" t="s">
        <v>89</v>
      </c>
      <c r="E73" s="9">
        <v>2</v>
      </c>
      <c r="F73" s="9"/>
      <c r="G73" s="9"/>
      <c r="H73" s="9"/>
      <c r="I73" s="9"/>
      <c r="J73" s="9"/>
      <c r="K73" s="9"/>
      <c r="L73" s="13"/>
    </row>
    <row r="74" ht="72" spans="1:12">
      <c r="A74" s="3">
        <f t="shared" si="1"/>
        <v>72</v>
      </c>
      <c r="B74" s="12" t="s">
        <v>137</v>
      </c>
      <c r="C74" s="7" t="s">
        <v>142</v>
      </c>
      <c r="D74" s="12" t="s">
        <v>89</v>
      </c>
      <c r="E74" s="9">
        <v>14</v>
      </c>
      <c r="F74" s="9"/>
      <c r="G74" s="9"/>
      <c r="H74" s="9"/>
      <c r="I74" s="9"/>
      <c r="J74" s="9"/>
      <c r="K74" s="9"/>
      <c r="L74" s="13"/>
    </row>
    <row r="75" ht="72" spans="1:12">
      <c r="A75" s="3">
        <f t="shared" si="1"/>
        <v>73</v>
      </c>
      <c r="B75" s="12" t="s">
        <v>137</v>
      </c>
      <c r="C75" s="7" t="s">
        <v>143</v>
      </c>
      <c r="D75" s="12" t="s">
        <v>89</v>
      </c>
      <c r="E75" s="9">
        <v>6</v>
      </c>
      <c r="F75" s="9"/>
      <c r="G75" s="9"/>
      <c r="H75" s="9"/>
      <c r="I75" s="9"/>
      <c r="J75" s="9"/>
      <c r="K75" s="9"/>
      <c r="L75" s="13"/>
    </row>
    <row r="76" ht="48" spans="1:12">
      <c r="A76" s="3">
        <f t="shared" si="1"/>
        <v>74</v>
      </c>
      <c r="B76" s="12" t="s">
        <v>144</v>
      </c>
      <c r="C76" s="7" t="s">
        <v>145</v>
      </c>
      <c r="D76" s="12" t="s">
        <v>89</v>
      </c>
      <c r="E76" s="9">
        <v>118</v>
      </c>
      <c r="F76" s="14"/>
      <c r="G76" s="9"/>
      <c r="H76" s="9"/>
      <c r="I76" s="9"/>
      <c r="J76" s="9"/>
      <c r="K76" s="9"/>
      <c r="L76" s="13"/>
    </row>
    <row r="77" ht="36" spans="1:12">
      <c r="A77" s="3">
        <f t="shared" si="1"/>
        <v>75</v>
      </c>
      <c r="B77" s="12" t="s">
        <v>146</v>
      </c>
      <c r="C77" s="7" t="s">
        <v>147</v>
      </c>
      <c r="D77" s="12" t="s">
        <v>110</v>
      </c>
      <c r="E77" s="9">
        <v>1253.16</v>
      </c>
      <c r="F77" s="9"/>
      <c r="G77" s="9"/>
      <c r="H77" s="9"/>
      <c r="I77" s="9"/>
      <c r="J77" s="9"/>
      <c r="K77" s="9"/>
      <c r="L77" s="13"/>
    </row>
    <row r="78" ht="36" spans="1:12">
      <c r="A78" s="3">
        <f t="shared" si="1"/>
        <v>76</v>
      </c>
      <c r="B78" s="12" t="s">
        <v>146</v>
      </c>
      <c r="C78" s="7" t="s">
        <v>148</v>
      </c>
      <c r="D78" s="12" t="s">
        <v>110</v>
      </c>
      <c r="E78" s="9">
        <v>10.34</v>
      </c>
      <c r="F78" s="9"/>
      <c r="G78" s="9"/>
      <c r="H78" s="9"/>
      <c r="I78" s="9"/>
      <c r="J78" s="9"/>
      <c r="K78" s="9"/>
      <c r="L78" s="13"/>
    </row>
    <row r="79" ht="36" spans="1:12">
      <c r="A79" s="3">
        <f t="shared" si="1"/>
        <v>77</v>
      </c>
      <c r="B79" s="12" t="s">
        <v>149</v>
      </c>
      <c r="C79" s="7" t="s">
        <v>150</v>
      </c>
      <c r="D79" s="12" t="s">
        <v>110</v>
      </c>
      <c r="E79" s="9">
        <v>4.5</v>
      </c>
      <c r="F79" s="9"/>
      <c r="G79" s="9"/>
      <c r="H79" s="9"/>
      <c r="I79" s="9"/>
      <c r="J79" s="9"/>
      <c r="K79" s="9"/>
      <c r="L79" s="13"/>
    </row>
    <row r="80" ht="36" spans="1:12">
      <c r="A80" s="3">
        <f t="shared" si="1"/>
        <v>78</v>
      </c>
      <c r="B80" s="12" t="s">
        <v>149</v>
      </c>
      <c r="C80" s="7" t="s">
        <v>151</v>
      </c>
      <c r="D80" s="12" t="s">
        <v>110</v>
      </c>
      <c r="E80" s="9">
        <v>18</v>
      </c>
      <c r="F80" s="9"/>
      <c r="G80" s="9"/>
      <c r="H80" s="9"/>
      <c r="I80" s="9"/>
      <c r="J80" s="9"/>
      <c r="K80" s="9"/>
      <c r="L80" s="13"/>
    </row>
    <row r="81" ht="36" spans="1:12">
      <c r="A81" s="3">
        <f t="shared" si="1"/>
        <v>79</v>
      </c>
      <c r="B81" s="12" t="s">
        <v>149</v>
      </c>
      <c r="C81" s="7" t="s">
        <v>152</v>
      </c>
      <c r="D81" s="12" t="s">
        <v>110</v>
      </c>
      <c r="E81" s="9">
        <v>7</v>
      </c>
      <c r="F81" s="9"/>
      <c r="G81" s="9"/>
      <c r="H81" s="9"/>
      <c r="I81" s="9"/>
      <c r="J81" s="9"/>
      <c r="K81" s="9"/>
      <c r="L81" s="13"/>
    </row>
    <row r="82" ht="36" spans="1:12">
      <c r="A82" s="3">
        <f t="shared" si="1"/>
        <v>80</v>
      </c>
      <c r="B82" s="12" t="s">
        <v>153</v>
      </c>
      <c r="C82" s="7" t="s">
        <v>154</v>
      </c>
      <c r="D82" s="12" t="s">
        <v>110</v>
      </c>
      <c r="E82" s="9">
        <v>364.32</v>
      </c>
      <c r="F82" s="9"/>
      <c r="G82" s="9"/>
      <c r="H82" s="9"/>
      <c r="I82" s="9"/>
      <c r="J82" s="9"/>
      <c r="K82" s="9"/>
      <c r="L82" s="13"/>
    </row>
    <row r="83" ht="36" spans="1:12">
      <c r="A83" s="3">
        <f t="shared" si="1"/>
        <v>81</v>
      </c>
      <c r="B83" s="12" t="s">
        <v>153</v>
      </c>
      <c r="C83" s="7" t="s">
        <v>155</v>
      </c>
      <c r="D83" s="12" t="s">
        <v>110</v>
      </c>
      <c r="E83" s="9">
        <v>465.81</v>
      </c>
      <c r="F83" s="9"/>
      <c r="G83" s="9"/>
      <c r="H83" s="9"/>
      <c r="I83" s="9"/>
      <c r="J83" s="9"/>
      <c r="K83" s="9"/>
      <c r="L83" s="13"/>
    </row>
    <row r="84" ht="36" spans="1:12">
      <c r="A84" s="3">
        <f t="shared" si="1"/>
        <v>82</v>
      </c>
      <c r="B84" s="12" t="s">
        <v>153</v>
      </c>
      <c r="C84" s="7" t="s">
        <v>156</v>
      </c>
      <c r="D84" s="12" t="s">
        <v>110</v>
      </c>
      <c r="E84" s="9">
        <v>102.62</v>
      </c>
      <c r="F84" s="9"/>
      <c r="G84" s="9"/>
      <c r="H84" s="9"/>
      <c r="I84" s="9"/>
      <c r="J84" s="9"/>
      <c r="K84" s="9"/>
      <c r="L84" s="13"/>
    </row>
    <row r="85" ht="36" spans="1:12">
      <c r="A85" s="3">
        <f t="shared" si="1"/>
        <v>83</v>
      </c>
      <c r="B85" s="12" t="s">
        <v>153</v>
      </c>
      <c r="C85" s="7" t="s">
        <v>157</v>
      </c>
      <c r="D85" s="12" t="s">
        <v>110</v>
      </c>
      <c r="E85" s="9">
        <v>70.28</v>
      </c>
      <c r="F85" s="9"/>
      <c r="G85" s="9"/>
      <c r="H85" s="9"/>
      <c r="I85" s="9"/>
      <c r="J85" s="9"/>
      <c r="K85" s="9"/>
      <c r="L85" s="13"/>
    </row>
    <row r="86" ht="36" spans="1:12">
      <c r="A86" s="3">
        <f t="shared" si="1"/>
        <v>84</v>
      </c>
      <c r="B86" s="12" t="s">
        <v>153</v>
      </c>
      <c r="C86" s="7" t="s">
        <v>158</v>
      </c>
      <c r="D86" s="12" t="s">
        <v>110</v>
      </c>
      <c r="E86" s="9">
        <v>19.28</v>
      </c>
      <c r="F86" s="9"/>
      <c r="G86" s="9"/>
      <c r="H86" s="9"/>
      <c r="I86" s="9"/>
      <c r="J86" s="9"/>
      <c r="K86" s="9"/>
      <c r="L86" s="13"/>
    </row>
    <row r="87" ht="36" spans="1:12">
      <c r="A87" s="3">
        <f t="shared" si="1"/>
        <v>85</v>
      </c>
      <c r="B87" s="12" t="s">
        <v>153</v>
      </c>
      <c r="C87" s="7" t="s">
        <v>159</v>
      </c>
      <c r="D87" s="12" t="s">
        <v>110</v>
      </c>
      <c r="E87" s="9">
        <v>21.8</v>
      </c>
      <c r="F87" s="9"/>
      <c r="G87" s="9"/>
      <c r="H87" s="9"/>
      <c r="I87" s="9"/>
      <c r="J87" s="9"/>
      <c r="K87" s="9"/>
      <c r="L87" s="13"/>
    </row>
    <row r="88" ht="36" spans="1:12">
      <c r="A88" s="3">
        <f t="shared" si="1"/>
        <v>86</v>
      </c>
      <c r="B88" s="11" t="s">
        <v>160</v>
      </c>
      <c r="C88" s="7" t="s">
        <v>161</v>
      </c>
      <c r="D88" s="12" t="s">
        <v>162</v>
      </c>
      <c r="E88" s="9">
        <v>42</v>
      </c>
      <c r="F88" s="9"/>
      <c r="G88" s="9"/>
      <c r="H88" s="9"/>
      <c r="I88" s="9"/>
      <c r="J88" s="9"/>
      <c r="K88" s="9"/>
      <c r="L88" s="13"/>
    </row>
    <row r="89" ht="36" spans="1:12">
      <c r="A89" s="3">
        <f t="shared" si="1"/>
        <v>87</v>
      </c>
      <c r="B89" s="11" t="s">
        <v>160</v>
      </c>
      <c r="C89" s="7" t="s">
        <v>163</v>
      </c>
      <c r="D89" s="12" t="s">
        <v>162</v>
      </c>
      <c r="E89" s="9">
        <v>13</v>
      </c>
      <c r="F89" s="9"/>
      <c r="G89" s="9"/>
      <c r="H89" s="9"/>
      <c r="I89" s="9"/>
      <c r="J89" s="9"/>
      <c r="K89" s="9"/>
      <c r="L89" s="13"/>
    </row>
    <row r="90" ht="36" spans="1:12">
      <c r="A90" s="3">
        <f t="shared" si="1"/>
        <v>88</v>
      </c>
      <c r="B90" s="11" t="s">
        <v>160</v>
      </c>
      <c r="C90" s="7" t="s">
        <v>164</v>
      </c>
      <c r="D90" s="12" t="s">
        <v>162</v>
      </c>
      <c r="E90" s="9">
        <v>2</v>
      </c>
      <c r="F90" s="9"/>
      <c r="G90" s="9"/>
      <c r="H90" s="9"/>
      <c r="I90" s="9"/>
      <c r="J90" s="9"/>
      <c r="K90" s="9"/>
      <c r="L90" s="13"/>
    </row>
    <row r="91" ht="36" spans="1:12">
      <c r="A91" s="3">
        <f t="shared" si="1"/>
        <v>89</v>
      </c>
      <c r="B91" s="11" t="s">
        <v>160</v>
      </c>
      <c r="C91" s="7" t="s">
        <v>165</v>
      </c>
      <c r="D91" s="12" t="s">
        <v>162</v>
      </c>
      <c r="E91" s="9">
        <v>5</v>
      </c>
      <c r="F91" s="9"/>
      <c r="G91" s="9"/>
      <c r="H91" s="9"/>
      <c r="I91" s="9"/>
      <c r="J91" s="9"/>
      <c r="K91" s="9"/>
      <c r="L91" s="13"/>
    </row>
    <row r="92" ht="36" spans="1:12">
      <c r="A92" s="3">
        <f t="shared" si="1"/>
        <v>90</v>
      </c>
      <c r="B92" s="11" t="s">
        <v>160</v>
      </c>
      <c r="C92" s="7" t="s">
        <v>166</v>
      </c>
      <c r="D92" s="12" t="s">
        <v>162</v>
      </c>
      <c r="E92" s="9">
        <v>1</v>
      </c>
      <c r="F92" s="9"/>
      <c r="G92" s="9"/>
      <c r="H92" s="9"/>
      <c r="I92" s="9"/>
      <c r="J92" s="9"/>
      <c r="K92" s="9"/>
      <c r="L92" s="13"/>
    </row>
    <row r="93" ht="36" spans="1:12">
      <c r="A93" s="3">
        <f t="shared" si="1"/>
        <v>91</v>
      </c>
      <c r="B93" s="11" t="s">
        <v>160</v>
      </c>
      <c r="C93" s="7" t="s">
        <v>167</v>
      </c>
      <c r="D93" s="12" t="s">
        <v>162</v>
      </c>
      <c r="E93" s="9">
        <v>1</v>
      </c>
      <c r="F93" s="9"/>
      <c r="G93" s="9"/>
      <c r="H93" s="9"/>
      <c r="I93" s="9"/>
      <c r="J93" s="9"/>
      <c r="K93" s="9"/>
      <c r="L93" s="13"/>
    </row>
    <row r="94" ht="45.6" spans="1:12">
      <c r="A94" s="3">
        <f t="shared" si="1"/>
        <v>92</v>
      </c>
      <c r="B94" s="15" t="s">
        <v>168</v>
      </c>
      <c r="C94" s="16" t="s">
        <v>169</v>
      </c>
      <c r="D94" s="6" t="s">
        <v>170</v>
      </c>
      <c r="E94" s="9">
        <v>596</v>
      </c>
      <c r="F94" s="9"/>
      <c r="G94" s="9"/>
      <c r="H94" s="9"/>
      <c r="I94" s="9"/>
      <c r="J94" s="9"/>
      <c r="K94" s="9"/>
      <c r="L94" s="13"/>
    </row>
    <row r="95" ht="60" spans="1:12">
      <c r="A95" s="3">
        <f t="shared" si="1"/>
        <v>93</v>
      </c>
      <c r="B95" s="12" t="s">
        <v>171</v>
      </c>
      <c r="C95" s="7" t="s">
        <v>172</v>
      </c>
      <c r="D95" s="12" t="s">
        <v>110</v>
      </c>
      <c r="E95" s="9">
        <v>305.6</v>
      </c>
      <c r="F95" s="9"/>
      <c r="G95" s="9"/>
      <c r="H95" s="9"/>
      <c r="I95" s="9"/>
      <c r="J95" s="9"/>
      <c r="K95" s="9"/>
      <c r="L95" s="13"/>
    </row>
    <row r="96" ht="60" spans="1:12">
      <c r="A96" s="3">
        <f t="shared" si="1"/>
        <v>94</v>
      </c>
      <c r="B96" s="12" t="s">
        <v>171</v>
      </c>
      <c r="C96" s="7" t="s">
        <v>173</v>
      </c>
      <c r="D96" s="12" t="s">
        <v>110</v>
      </c>
      <c r="E96" s="9">
        <v>29.5</v>
      </c>
      <c r="F96" s="9"/>
      <c r="G96" s="9"/>
      <c r="H96" s="9"/>
      <c r="I96" s="9"/>
      <c r="J96" s="9"/>
      <c r="K96" s="9"/>
      <c r="L96" s="13"/>
    </row>
    <row r="97" ht="60" spans="1:12">
      <c r="A97" s="3">
        <f t="shared" si="1"/>
        <v>95</v>
      </c>
      <c r="B97" s="12" t="s">
        <v>171</v>
      </c>
      <c r="C97" s="7" t="s">
        <v>174</v>
      </c>
      <c r="D97" s="12" t="s">
        <v>110</v>
      </c>
      <c r="E97" s="9">
        <v>24.75</v>
      </c>
      <c r="F97" s="9"/>
      <c r="G97" s="9"/>
      <c r="H97" s="9"/>
      <c r="I97" s="9"/>
      <c r="J97" s="9"/>
      <c r="K97" s="9"/>
      <c r="L97" s="13"/>
    </row>
    <row r="98" ht="60" spans="1:12">
      <c r="A98" s="3">
        <f t="shared" si="1"/>
        <v>96</v>
      </c>
      <c r="B98" s="12" t="s">
        <v>171</v>
      </c>
      <c r="C98" s="7" t="s">
        <v>175</v>
      </c>
      <c r="D98" s="12" t="s">
        <v>110</v>
      </c>
      <c r="E98" s="9">
        <v>25.35</v>
      </c>
      <c r="F98" s="9"/>
      <c r="G98" s="9"/>
      <c r="H98" s="9"/>
      <c r="I98" s="9"/>
      <c r="J98" s="9"/>
      <c r="K98" s="9"/>
      <c r="L98" s="13"/>
    </row>
    <row r="99" ht="60" spans="1:12">
      <c r="A99" s="3">
        <f t="shared" si="1"/>
        <v>97</v>
      </c>
      <c r="B99" s="12" t="s">
        <v>171</v>
      </c>
      <c r="C99" s="7" t="s">
        <v>176</v>
      </c>
      <c r="D99" s="12" t="s">
        <v>110</v>
      </c>
      <c r="E99" s="9">
        <v>29.54</v>
      </c>
      <c r="F99" s="9"/>
      <c r="G99" s="9"/>
      <c r="H99" s="9"/>
      <c r="I99" s="9"/>
      <c r="J99" s="9"/>
      <c r="K99" s="9"/>
      <c r="L99" s="13"/>
    </row>
    <row r="100" ht="72" spans="1:12">
      <c r="A100" s="3">
        <f t="shared" si="1"/>
        <v>98</v>
      </c>
      <c r="B100" s="12" t="s">
        <v>171</v>
      </c>
      <c r="C100" s="7" t="s">
        <v>177</v>
      </c>
      <c r="D100" s="12" t="s">
        <v>110</v>
      </c>
      <c r="E100" s="9">
        <v>22</v>
      </c>
      <c r="F100" s="9"/>
      <c r="G100" s="9"/>
      <c r="H100" s="9"/>
      <c r="I100" s="9"/>
      <c r="J100" s="9"/>
      <c r="K100" s="9"/>
      <c r="L100" s="13"/>
    </row>
    <row r="101" ht="60" spans="1:12">
      <c r="A101" s="3">
        <f t="shared" si="1"/>
        <v>99</v>
      </c>
      <c r="B101" s="12" t="s">
        <v>171</v>
      </c>
      <c r="C101" s="7" t="s">
        <v>178</v>
      </c>
      <c r="D101" s="12" t="s">
        <v>110</v>
      </c>
      <c r="E101" s="9">
        <v>8</v>
      </c>
      <c r="F101" s="9"/>
      <c r="G101" s="9"/>
      <c r="H101" s="9"/>
      <c r="I101" s="9"/>
      <c r="J101" s="9"/>
      <c r="K101" s="9"/>
      <c r="L101" s="13"/>
    </row>
    <row r="102" ht="72" spans="1:12">
      <c r="A102" s="3">
        <f t="shared" si="1"/>
        <v>100</v>
      </c>
      <c r="B102" s="12" t="s">
        <v>179</v>
      </c>
      <c r="C102" s="7" t="s">
        <v>180</v>
      </c>
      <c r="D102" s="12" t="s">
        <v>75</v>
      </c>
      <c r="E102" s="17">
        <v>2</v>
      </c>
      <c r="F102" s="9"/>
      <c r="G102" s="9"/>
      <c r="H102" s="9"/>
      <c r="I102" s="9"/>
      <c r="J102" s="9"/>
      <c r="K102" s="9"/>
      <c r="L102" s="13"/>
    </row>
    <row r="103" ht="72" spans="1:12">
      <c r="A103" s="3">
        <f t="shared" si="1"/>
        <v>101</v>
      </c>
      <c r="B103" s="12" t="s">
        <v>181</v>
      </c>
      <c r="C103" s="7" t="s">
        <v>182</v>
      </c>
      <c r="D103" s="12" t="s">
        <v>75</v>
      </c>
      <c r="E103" s="17">
        <v>6</v>
      </c>
      <c r="F103" s="9"/>
      <c r="G103" s="9"/>
      <c r="H103" s="9"/>
      <c r="I103" s="9"/>
      <c r="J103" s="9"/>
      <c r="K103" s="9"/>
      <c r="L103" s="13"/>
    </row>
    <row r="104" ht="72" spans="1:12">
      <c r="A104" s="3">
        <f t="shared" si="1"/>
        <v>102</v>
      </c>
      <c r="B104" s="12" t="s">
        <v>183</v>
      </c>
      <c r="C104" s="7" t="s">
        <v>184</v>
      </c>
      <c r="D104" s="12" t="s">
        <v>75</v>
      </c>
      <c r="E104" s="17">
        <v>4</v>
      </c>
      <c r="F104" s="9"/>
      <c r="G104" s="9"/>
      <c r="H104" s="9"/>
      <c r="I104" s="9"/>
      <c r="J104" s="9"/>
      <c r="K104" s="9"/>
      <c r="L104" s="13"/>
    </row>
    <row r="105" ht="72" spans="1:12">
      <c r="A105" s="3">
        <f t="shared" si="1"/>
        <v>103</v>
      </c>
      <c r="B105" s="12" t="s">
        <v>185</v>
      </c>
      <c r="C105" s="7" t="s">
        <v>186</v>
      </c>
      <c r="D105" s="12" t="s">
        <v>75</v>
      </c>
      <c r="E105" s="17">
        <v>2</v>
      </c>
      <c r="F105" s="9"/>
      <c r="G105" s="9"/>
      <c r="H105" s="9"/>
      <c r="I105" s="9"/>
      <c r="J105" s="9"/>
      <c r="K105" s="9"/>
      <c r="L105" s="13"/>
    </row>
    <row r="106" ht="72" spans="1:12">
      <c r="A106" s="3">
        <f t="shared" si="1"/>
        <v>104</v>
      </c>
      <c r="B106" s="12" t="s">
        <v>187</v>
      </c>
      <c r="C106" s="7" t="s">
        <v>188</v>
      </c>
      <c r="D106" s="12" t="s">
        <v>75</v>
      </c>
      <c r="E106" s="17">
        <v>2</v>
      </c>
      <c r="F106" s="9"/>
      <c r="G106" s="9"/>
      <c r="H106" s="9"/>
      <c r="I106" s="9"/>
      <c r="J106" s="9"/>
      <c r="K106" s="9"/>
      <c r="L106" s="13"/>
    </row>
    <row r="107" ht="72" spans="1:12">
      <c r="A107" s="3">
        <f t="shared" si="1"/>
        <v>105</v>
      </c>
      <c r="B107" s="12" t="s">
        <v>189</v>
      </c>
      <c r="C107" s="7" t="s">
        <v>190</v>
      </c>
      <c r="D107" s="12" t="s">
        <v>75</v>
      </c>
      <c r="E107" s="17">
        <v>4</v>
      </c>
      <c r="F107" s="9"/>
      <c r="G107" s="9"/>
      <c r="H107" s="9"/>
      <c r="I107" s="9"/>
      <c r="J107" s="9"/>
      <c r="K107" s="9"/>
      <c r="L107" s="13"/>
    </row>
    <row r="108" ht="72" spans="1:12">
      <c r="A108" s="3">
        <f t="shared" si="1"/>
        <v>106</v>
      </c>
      <c r="B108" s="12" t="s">
        <v>191</v>
      </c>
      <c r="C108" s="7" t="s">
        <v>192</v>
      </c>
      <c r="D108" s="12" t="s">
        <v>75</v>
      </c>
      <c r="E108" s="17">
        <v>2</v>
      </c>
      <c r="F108" s="9"/>
      <c r="G108" s="9"/>
      <c r="H108" s="9"/>
      <c r="I108" s="9"/>
      <c r="J108" s="9"/>
      <c r="K108" s="9"/>
      <c r="L108" s="13"/>
    </row>
    <row r="109" ht="72" spans="1:12">
      <c r="A109" s="3">
        <f t="shared" si="1"/>
        <v>107</v>
      </c>
      <c r="B109" s="12" t="s">
        <v>193</v>
      </c>
      <c r="C109" s="7" t="s">
        <v>194</v>
      </c>
      <c r="D109" s="12" t="s">
        <v>75</v>
      </c>
      <c r="E109" s="17">
        <v>1</v>
      </c>
      <c r="F109" s="9"/>
      <c r="G109" s="9"/>
      <c r="H109" s="9"/>
      <c r="I109" s="9"/>
      <c r="J109" s="9"/>
      <c r="K109" s="9"/>
      <c r="L109" s="13"/>
    </row>
    <row r="110" ht="72" spans="1:12">
      <c r="A110" s="3">
        <f t="shared" si="1"/>
        <v>108</v>
      </c>
      <c r="B110" s="12" t="s">
        <v>195</v>
      </c>
      <c r="C110" s="7" t="s">
        <v>196</v>
      </c>
      <c r="D110" s="12" t="s">
        <v>75</v>
      </c>
      <c r="E110" s="17">
        <v>2</v>
      </c>
      <c r="F110" s="9"/>
      <c r="G110" s="9"/>
      <c r="H110" s="9"/>
      <c r="I110" s="9"/>
      <c r="J110" s="9"/>
      <c r="K110" s="9"/>
      <c r="L110" s="13"/>
    </row>
    <row r="111" ht="48" spans="1:12">
      <c r="A111" s="3">
        <f t="shared" si="1"/>
        <v>109</v>
      </c>
      <c r="B111" s="12" t="s">
        <v>197</v>
      </c>
      <c r="C111" s="7" t="s">
        <v>198</v>
      </c>
      <c r="D111" s="12" t="s">
        <v>199</v>
      </c>
      <c r="E111" s="9">
        <v>1039</v>
      </c>
      <c r="F111" s="9"/>
      <c r="G111" s="9"/>
      <c r="H111" s="9"/>
      <c r="I111" s="9"/>
      <c r="J111" s="9"/>
      <c r="K111" s="9"/>
      <c r="L111" s="13"/>
    </row>
    <row r="112" ht="60" spans="1:12">
      <c r="A112" s="3">
        <f t="shared" si="1"/>
        <v>110</v>
      </c>
      <c r="B112" s="12" t="s">
        <v>200</v>
      </c>
      <c r="C112" s="18" t="s">
        <v>201</v>
      </c>
      <c r="D112" s="12" t="s">
        <v>110</v>
      </c>
      <c r="E112" s="9">
        <v>532</v>
      </c>
      <c r="F112" s="9"/>
      <c r="G112" s="9"/>
      <c r="H112" s="9"/>
      <c r="I112" s="9"/>
      <c r="J112" s="9"/>
      <c r="K112" s="9"/>
      <c r="L112" s="13"/>
    </row>
    <row r="113" ht="60" spans="1:12">
      <c r="A113" s="3">
        <f t="shared" si="1"/>
        <v>111</v>
      </c>
      <c r="B113" s="12" t="s">
        <v>202</v>
      </c>
      <c r="C113" s="18" t="s">
        <v>203</v>
      </c>
      <c r="D113" s="12" t="s">
        <v>25</v>
      </c>
      <c r="E113" s="9">
        <v>35</v>
      </c>
      <c r="F113" s="9"/>
      <c r="G113" s="9"/>
      <c r="H113" s="9"/>
      <c r="I113" s="9"/>
      <c r="J113" s="9"/>
      <c r="K113" s="9"/>
      <c r="L113" s="13"/>
    </row>
    <row r="114" ht="60" spans="1:12">
      <c r="A114" s="3">
        <f t="shared" si="1"/>
        <v>112</v>
      </c>
      <c r="B114" s="12" t="s">
        <v>204</v>
      </c>
      <c r="C114" s="18" t="s">
        <v>205</v>
      </c>
      <c r="D114" s="12" t="s">
        <v>25</v>
      </c>
      <c r="E114" s="9">
        <v>14</v>
      </c>
      <c r="F114" s="9"/>
      <c r="G114" s="9"/>
      <c r="H114" s="9"/>
      <c r="I114" s="9"/>
      <c r="J114" s="9"/>
      <c r="K114" s="9"/>
      <c r="L114" s="13"/>
    </row>
    <row r="115" ht="60" spans="1:12">
      <c r="A115" s="3">
        <f t="shared" si="1"/>
        <v>113</v>
      </c>
      <c r="B115" s="12" t="s">
        <v>206</v>
      </c>
      <c r="C115" s="18" t="s">
        <v>207</v>
      </c>
      <c r="D115" s="12" t="s">
        <v>25</v>
      </c>
      <c r="E115" s="9">
        <v>15</v>
      </c>
      <c r="F115" s="9"/>
      <c r="G115" s="9"/>
      <c r="H115" s="9"/>
      <c r="I115" s="9"/>
      <c r="J115" s="9"/>
      <c r="K115" s="9"/>
      <c r="L115" s="13"/>
    </row>
    <row r="116" ht="60" spans="1:12">
      <c r="A116" s="3">
        <f t="shared" si="1"/>
        <v>114</v>
      </c>
      <c r="B116" s="12" t="s">
        <v>208</v>
      </c>
      <c r="C116" s="18" t="s">
        <v>209</v>
      </c>
      <c r="D116" s="12" t="s">
        <v>25</v>
      </c>
      <c r="E116" s="9">
        <v>1</v>
      </c>
      <c r="F116" s="9"/>
      <c r="G116" s="9"/>
      <c r="H116" s="9"/>
      <c r="I116" s="9"/>
      <c r="J116" s="9"/>
      <c r="K116" s="9"/>
      <c r="L116" s="13"/>
    </row>
    <row r="117" ht="60" spans="1:12">
      <c r="A117" s="3">
        <f t="shared" si="1"/>
        <v>115</v>
      </c>
      <c r="B117" s="12" t="s">
        <v>210</v>
      </c>
      <c r="C117" s="18" t="s">
        <v>211</v>
      </c>
      <c r="D117" s="12" t="s">
        <v>25</v>
      </c>
      <c r="E117" s="9">
        <v>6</v>
      </c>
      <c r="F117" s="9"/>
      <c r="G117" s="9"/>
      <c r="H117" s="9"/>
      <c r="I117" s="9"/>
      <c r="J117" s="9"/>
      <c r="K117" s="9"/>
      <c r="L117" s="13"/>
    </row>
    <row r="118" ht="60" spans="1:12">
      <c r="A118" s="3">
        <f t="shared" si="1"/>
        <v>116</v>
      </c>
      <c r="B118" s="12" t="s">
        <v>212</v>
      </c>
      <c r="C118" s="18" t="s">
        <v>213</v>
      </c>
      <c r="D118" s="12" t="s">
        <v>25</v>
      </c>
      <c r="E118" s="9">
        <v>4</v>
      </c>
      <c r="F118" s="9"/>
      <c r="G118" s="9"/>
      <c r="H118" s="9"/>
      <c r="I118" s="9"/>
      <c r="J118" s="9"/>
      <c r="K118" s="9"/>
      <c r="L118" s="13"/>
    </row>
    <row r="119" ht="36" spans="1:12">
      <c r="A119" s="3">
        <f t="shared" si="1"/>
        <v>117</v>
      </c>
      <c r="B119" s="12" t="s">
        <v>214</v>
      </c>
      <c r="C119" s="18" t="s">
        <v>215</v>
      </c>
      <c r="D119" s="12" t="s">
        <v>25</v>
      </c>
      <c r="E119" s="9">
        <v>75</v>
      </c>
      <c r="F119" s="9"/>
      <c r="G119" s="9"/>
      <c r="H119" s="9"/>
      <c r="I119" s="9"/>
      <c r="J119" s="9"/>
      <c r="K119" s="9"/>
      <c r="L119" s="13"/>
    </row>
    <row r="120" ht="60" spans="1:12">
      <c r="A120" s="3">
        <f t="shared" si="1"/>
        <v>118</v>
      </c>
      <c r="B120" s="12" t="s">
        <v>216</v>
      </c>
      <c r="C120" s="18" t="s">
        <v>217</v>
      </c>
      <c r="D120" s="12" t="s">
        <v>218</v>
      </c>
      <c r="E120" s="9">
        <v>5</v>
      </c>
      <c r="F120" s="9"/>
      <c r="G120" s="9"/>
      <c r="H120" s="9"/>
      <c r="I120" s="9"/>
      <c r="J120" s="9"/>
      <c r="K120" s="9"/>
      <c r="L120" s="13"/>
    </row>
    <row r="121" ht="52.8" spans="1:12">
      <c r="A121" s="3">
        <f>ROW()-2</f>
        <v>119</v>
      </c>
      <c r="B121" s="10" t="s">
        <v>219</v>
      </c>
      <c r="C121" s="4" t="s">
        <v>220</v>
      </c>
      <c r="D121" s="5" t="s">
        <v>89</v>
      </c>
      <c r="E121" s="9">
        <v>1</v>
      </c>
      <c r="F121" s="9"/>
      <c r="G121" s="9"/>
      <c r="H121" s="9"/>
      <c r="I121" s="9"/>
      <c r="J121" s="9"/>
      <c r="K121" s="9"/>
      <c r="L121" s="13"/>
    </row>
    <row r="122" ht="52.8" spans="1:12">
      <c r="A122" s="3">
        <f>ROW()-2</f>
        <v>120</v>
      </c>
      <c r="B122" s="10" t="s">
        <v>219</v>
      </c>
      <c r="C122" s="4" t="s">
        <v>221</v>
      </c>
      <c r="D122" s="5" t="s">
        <v>89</v>
      </c>
      <c r="E122" s="9">
        <v>1</v>
      </c>
      <c r="F122" s="9"/>
      <c r="G122" s="9"/>
      <c r="H122" s="9"/>
      <c r="I122" s="9"/>
      <c r="J122" s="9"/>
      <c r="K122" s="9"/>
      <c r="L122" s="13"/>
    </row>
    <row r="123" ht="52.8" spans="1:12">
      <c r="A123" s="3">
        <f>ROW()-2</f>
        <v>121</v>
      </c>
      <c r="B123" s="3" t="s">
        <v>222</v>
      </c>
      <c r="C123" s="4" t="s">
        <v>223</v>
      </c>
      <c r="D123" s="5" t="s">
        <v>89</v>
      </c>
      <c r="E123" s="9">
        <v>1</v>
      </c>
      <c r="F123" s="9"/>
      <c r="G123" s="9"/>
      <c r="H123" s="9"/>
      <c r="I123" s="9"/>
      <c r="J123" s="9"/>
      <c r="K123" s="9"/>
      <c r="L123" s="13"/>
    </row>
    <row r="124" ht="52.8" spans="1:12">
      <c r="A124" s="3">
        <f>ROW()-2</f>
        <v>122</v>
      </c>
      <c r="B124" s="3" t="s">
        <v>222</v>
      </c>
      <c r="C124" s="4" t="s">
        <v>224</v>
      </c>
      <c r="D124" s="5" t="s">
        <v>89</v>
      </c>
      <c r="E124" s="9">
        <v>3</v>
      </c>
      <c r="F124" s="9"/>
      <c r="G124" s="9"/>
      <c r="H124" s="9"/>
      <c r="I124" s="9"/>
      <c r="J124" s="9"/>
      <c r="K124" s="9"/>
      <c r="L124" s="13"/>
    </row>
    <row r="125" ht="52.8" spans="1:12">
      <c r="A125" s="3">
        <f>ROW()-2</f>
        <v>123</v>
      </c>
      <c r="B125" s="3" t="s">
        <v>222</v>
      </c>
      <c r="C125" s="4" t="s">
        <v>225</v>
      </c>
      <c r="D125" s="5" t="s">
        <v>89</v>
      </c>
      <c r="E125" s="9">
        <v>1</v>
      </c>
      <c r="F125" s="9"/>
      <c r="G125" s="9"/>
      <c r="H125" s="9"/>
      <c r="I125" s="9"/>
      <c r="J125" s="9"/>
      <c r="K125" s="9"/>
      <c r="L125" s="13"/>
    </row>
    <row r="126" ht="52.8" spans="1:12">
      <c r="A126" s="3">
        <f>ROW()-2</f>
        <v>124</v>
      </c>
      <c r="B126" s="3" t="s">
        <v>226</v>
      </c>
      <c r="C126" s="4" t="s">
        <v>227</v>
      </c>
      <c r="D126" s="5" t="s">
        <v>89</v>
      </c>
      <c r="E126" s="9">
        <v>1</v>
      </c>
      <c r="F126" s="9"/>
      <c r="G126" s="9"/>
      <c r="H126" s="9"/>
      <c r="I126" s="9"/>
      <c r="J126" s="9"/>
      <c r="K126" s="9"/>
      <c r="L126" s="13"/>
    </row>
    <row r="127" ht="52.8" spans="1:12">
      <c r="A127" s="3">
        <f>ROW()-2</f>
        <v>125</v>
      </c>
      <c r="B127" s="3" t="s">
        <v>226</v>
      </c>
      <c r="C127" s="4" t="s">
        <v>228</v>
      </c>
      <c r="D127" s="5" t="s">
        <v>89</v>
      </c>
      <c r="E127" s="9">
        <v>3</v>
      </c>
      <c r="F127" s="9"/>
      <c r="G127" s="9"/>
      <c r="H127" s="9"/>
      <c r="I127" s="9"/>
      <c r="J127" s="9"/>
      <c r="K127" s="9"/>
      <c r="L127" s="13"/>
    </row>
    <row r="128" ht="52.8" spans="1:12">
      <c r="A128" s="3">
        <f>ROW()-2</f>
        <v>126</v>
      </c>
      <c r="B128" s="3" t="s">
        <v>226</v>
      </c>
      <c r="C128" s="4" t="s">
        <v>229</v>
      </c>
      <c r="D128" s="5" t="s">
        <v>89</v>
      </c>
      <c r="E128" s="9">
        <v>1</v>
      </c>
      <c r="F128" s="9"/>
      <c r="G128" s="9"/>
      <c r="H128" s="9"/>
      <c r="I128" s="9"/>
      <c r="J128" s="9"/>
      <c r="K128" s="9"/>
      <c r="L128" s="13"/>
    </row>
    <row r="129" spans="1:12">
      <c r="A129" s="3">
        <f>ROW()-2</f>
        <v>127</v>
      </c>
      <c r="B129" s="10" t="s">
        <v>20</v>
      </c>
      <c r="C129" s="13"/>
      <c r="D129" s="10"/>
      <c r="E129" s="9"/>
      <c r="F129" s="9"/>
      <c r="G129" s="9"/>
      <c r="H129" s="9"/>
      <c r="I129" s="19">
        <f>SUM(I4:I128)</f>
        <v>0</v>
      </c>
      <c r="J129" s="19">
        <f>SUM(J4:J128)</f>
        <v>0</v>
      </c>
      <c r="K129" s="19">
        <f>SUM(K4:K128)</f>
        <v>0</v>
      </c>
      <c r="L129" s="13"/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报价表</vt:lpstr>
      <vt:lpstr>编制说明</vt:lpstr>
      <vt:lpstr>强电系统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庹有朋</dc:creator>
  <cp:lastModifiedBy>Maibenben</cp:lastModifiedBy>
  <dcterms:created xsi:type="dcterms:W3CDTF">2025-07-25T10:31:00Z</dcterms:created>
  <dcterms:modified xsi:type="dcterms:W3CDTF">2025-07-26T00:38:12Z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6BF1174F012D47C7A32C951F0C5C5529_13</vt:lpwstr>
  </property>
  <property fmtid="{D5CDD505-2E9C-101B-9397-08002B2CF9AE}" pid="3" name="KSOProductBuildVer">
    <vt:lpwstr>2052-12.1.0.21915</vt:lpwstr>
  </property>
</Properties>
</file>