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324" activeTab="7"/>
  </bookViews>
  <sheets>
    <sheet name="报价汇总表" sheetId="10" r:id="rId1"/>
    <sheet name="报价编制说明" sheetId="9" r:id="rId2"/>
    <sheet name="建筑装饰" sheetId="11" r:id="rId3"/>
    <sheet name="彩钢装饰" sheetId="2" r:id="rId4"/>
    <sheet name="暖通工程" sheetId="3" r:id="rId5"/>
    <sheet name="消防弱电" sheetId="12" r:id="rId6"/>
    <sheet name="给排水工程" sheetId="1" r:id="rId7"/>
    <sheet name="零星工程" sheetId="13" r:id="rId8"/>
  </sheets>
  <definedNames>
    <definedName name="_xlnm._FilterDatabase" localSheetId="3" hidden="1">彩钢装饰!$A$2:$L$25</definedName>
    <definedName name="_xlnm._FilterDatabase" localSheetId="6" hidden="1">给排水工程!$A$2:$L$33</definedName>
    <definedName name="HWSheet">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<sst xmlns="http://schemas.openxmlformats.org/spreadsheetml/2006/main" count="879" uniqueCount="502">
  <si>
    <t>报价汇总表</t>
  </si>
  <si>
    <t>工程名称：成都金开生物工程有限公司提车间升级改造工程</t>
  </si>
  <si>
    <t>序号</t>
  </si>
  <si>
    <t>单位工程名称</t>
  </si>
  <si>
    <t>安装合价
（元）</t>
  </si>
  <si>
    <t>材料合价
（元）</t>
  </si>
  <si>
    <t>费用合计
（元）</t>
  </si>
  <si>
    <t>建筑装饰工程</t>
  </si>
  <si>
    <t>彩钢装饰工程</t>
  </si>
  <si>
    <t>暖通工程</t>
  </si>
  <si>
    <t>消防弱电工程</t>
  </si>
  <si>
    <t>给排水工程</t>
  </si>
  <si>
    <t>零星工程</t>
  </si>
  <si>
    <t>报价范围</t>
  </si>
  <si>
    <r>
      <rPr>
        <b/>
        <sz val="10"/>
        <color theme="1"/>
        <rFont val="宋体"/>
        <charset val="134"/>
        <scheme val="minor"/>
      </rPr>
      <t>建筑装饰工程报价范围</t>
    </r>
    <r>
      <rPr>
        <sz val="10"/>
        <color theme="1"/>
        <rFont val="宋体"/>
        <charset val="134"/>
        <scheme val="minor"/>
      </rPr>
      <t>（无特别说明均为乙供乙安装）：
1.车间防火墙以及其附属门、窗、防火吊顶施工；
2.车间单层压型钢板泄爆墙、窗施工；
3.外墙部分门窗更换；
4.不发火混凝土地面、细石混凝土+固化剂耐磨地面、细石混凝土+环氧自流坪地面施工、水泥砂浆地面（喷雾干燥间）；
5.排水沟施工；
6.防火加强带不在本次招标范围；
7.罐子基础不在本次招标范围，现场已施工；
8.不详之处详见图纸及报价清单；
9.报价范围未描述、报价清单未列项或项目特征未描述工作内容、图纸中未体现或技术规范未明确均不属于本次招标范围。</t>
    </r>
  </si>
  <si>
    <r>
      <rPr>
        <b/>
        <sz val="10"/>
        <rFont val="宋体"/>
        <charset val="134"/>
        <scheme val="minor"/>
      </rPr>
      <t>彩钢装饰工程报价范围</t>
    </r>
    <r>
      <rPr>
        <sz val="10"/>
        <color theme="1"/>
        <rFont val="宋体"/>
        <charset val="134"/>
        <scheme val="minor"/>
      </rPr>
      <t>（无特别说明均为乙供乙安装）：
1.车间（内1）机制中空玻镁彩钢板隔断以及其附属门、窗施工；
2.车间（棚1、棚2）机制中空玻镁彩钢板吊顶施工；
3.横轴：1-4，纵轴：B-C对应区域二次钢构转化层施工；
5.横轴：1-4，纵轴：B-C对应区域洗手盆、传递窗、风淋室施工；
6.冷库、穿堂间隔断以及门由专业厂家进行优化设计施工，不在本次招标范围；
7.洗衣机为甲供甲安装；
8.不详之处详见图纸及报价清单；
9.报价范围未描述、报价清单未列项或项目特征未描述工作内容、图纸中未体现或技术规范未明确均不属于本次招标范围。</t>
    </r>
  </si>
  <si>
    <r>
      <rPr>
        <b/>
        <sz val="10"/>
        <color theme="1"/>
        <rFont val="宋体"/>
        <charset val="134"/>
        <scheme val="minor"/>
      </rPr>
      <t>暖通工程报价范围</t>
    </r>
    <r>
      <rPr>
        <sz val="10"/>
        <color theme="1"/>
        <rFont val="宋体"/>
        <charset val="134"/>
        <scheme val="minor"/>
      </rPr>
      <t>（无特别说明均为乙供乙安装）：
1.洁净通风系统、一般排风系统、正压送风系统、边墙排风系统施工（不含消防排烟系统以及挡烟垂壁）；
2.空调机组室外基础及雨棚施工：
3.直膨机组蒸汽加热、蒸汽加湿管道系统施工；
4.净化空调PLC自控系统施工；
5.防爆门斗正压送风余压监控报警系统施工；
6.不详之处详见图纸及报价清单；
7.报价范围未描述、报价清单未列项或项目特征未描述工作内容、图纸中未体现或技术规范未明确均不属于本次招标范围。</t>
    </r>
  </si>
  <si>
    <r>
      <rPr>
        <b/>
        <sz val="10"/>
        <color theme="1"/>
        <rFont val="宋体"/>
        <charset val="134"/>
        <scheme val="minor"/>
      </rPr>
      <t>弱电工程报价范围</t>
    </r>
    <r>
      <rPr>
        <sz val="10"/>
        <color theme="1"/>
        <rFont val="宋体"/>
        <charset val="134"/>
        <scheme val="minor"/>
      </rPr>
      <t>（无特别说明均为乙供乙安装）：
1.总平门卫室新增火灾自动报警控制器；
2.消防火灾自动报警系统（只含消火栓报警按钮、智能差定温探测器施工）、消防应急照明系统、乙醇泄露报警系统施工；
3.不含消防联动系统、电气火灾报警系统、消防设备电源监控系统施工；
4.不含监控系统、综合布线系统施工；
5.不详之处详见图纸及报价清单；
6.报价范围未描述、报价清单未列项或项目特征未描述工作内容、图纸中未体现或技术规范未明确均不属于本次招标范围。</t>
    </r>
  </si>
  <si>
    <r>
      <rPr>
        <b/>
        <sz val="10"/>
        <color theme="1"/>
        <rFont val="宋体"/>
        <charset val="134"/>
        <scheme val="minor"/>
      </rPr>
      <t>给排水工程报价范围</t>
    </r>
    <r>
      <rPr>
        <sz val="10"/>
        <color theme="1"/>
        <rFont val="宋体"/>
        <charset val="134"/>
        <scheme val="minor"/>
      </rPr>
      <t xml:space="preserve">（无特别说明均为乙供乙安装，施工至外墙皮1m处止）：
1.排水管道系统施工；
2.雨水管道系统施工；
3.排水管道区域混凝土破碎、土方挖填、混凝土浇筑恢复施工；
4.室外排水管及排水井施工；
5.不详之处详见图纸及报价清单；
6.报价范围未描述、报价清单未列项或项目特征未描述工作内容、图纸中未体现或技术规范未明确均不属于本次招标范围。
</t>
    </r>
  </si>
  <si>
    <r>
      <rPr>
        <b/>
        <sz val="10"/>
        <color theme="1"/>
        <rFont val="宋体"/>
        <charset val="134"/>
        <scheme val="minor"/>
      </rPr>
      <t>零新工厂报价范围</t>
    </r>
    <r>
      <rPr>
        <sz val="10"/>
        <color theme="1"/>
        <rFont val="宋体"/>
        <charset val="134"/>
        <scheme val="minor"/>
      </rPr>
      <t xml:space="preserve">（无特别说明均为乙供乙安装）：
1.屋顶彩钢板的除锈刷防腐漆。                                                                                                              2.屋顶梁，室内剪刀架支撑，侧面支撑（含小支撑）除锈刷防腐漆。
</t>
    </r>
  </si>
  <si>
    <t>成都金开生物工程有限公司提车间洁净安装工程--建筑装饰</t>
  </si>
  <si>
    <t>名称</t>
  </si>
  <si>
    <t>项目特征</t>
  </si>
  <si>
    <t>单位</t>
  </si>
  <si>
    <t>工程量</t>
  </si>
  <si>
    <t>安装单价</t>
  </si>
  <si>
    <t>材料单价</t>
  </si>
  <si>
    <t>综合单价</t>
  </si>
  <si>
    <t>安装合价</t>
  </si>
  <si>
    <t>材料合价</t>
  </si>
  <si>
    <t>小计</t>
  </si>
  <si>
    <t>备注</t>
  </si>
  <si>
    <t>1.2m砖墙与原地面结合处开槽处理</t>
  </si>
  <si>
    <t>1.名称：砖墙与原地面结合处开槽处理
2.含划线、切割、破除
3.开槽处理宽度深度：200mm，100mm
4.开槽材质：钢筋混凝土</t>
  </si>
  <si>
    <t>m</t>
  </si>
  <si>
    <t>多孔砖墙</t>
  </si>
  <si>
    <t>1.砖品种、规格、强度等级 ：页岩烧结多孔砖
2.墙体类型：多孔砖墙，200mm 
3.砂浆强度等级、配合比：混合砂浆（细砂） M5</t>
  </si>
  <si>
    <t>m3</t>
  </si>
  <si>
    <t>墙面一般抹灰</t>
  </si>
  <si>
    <t xml:space="preserve">1.墙体类型：砖墙 
2.底层厚度、砂浆配合比 ：详设计
3.面层厚度、砂浆配合比：详设计 
4.装饰面材料种类：水泥砂浆 </t>
  </si>
  <si>
    <t>m2</t>
  </si>
  <si>
    <t>块料墙面</t>
  </si>
  <si>
    <t xml:space="preserve">1.墙体类型：砖墙 
2.安装方式：面砖专用粘贴砂浆 
3.面层材料品种、规格、颜色：400*800*8面砖 
4.缝宽、嵌缝材料种类：白水泥擦缝 </t>
  </si>
  <si>
    <t>C25砼压顶</t>
  </si>
  <si>
    <t>1.名称：C25砼压顶
2.混凝土种类：商品混凝土或现场拌制
3.混凝土强度等级：C25
4.厚度：100mm</t>
  </si>
  <si>
    <t>现浇钢筋</t>
  </si>
  <si>
    <t>1.钢筋种类、规格：φ6
2.间距：内配2根φ6通长，分布筋φ6@200
3.施工区域：防火墙下部压顶</t>
  </si>
  <si>
    <t>T</t>
  </si>
  <si>
    <t>轻质防火隔墙 172mm厚</t>
  </si>
  <si>
    <t>1.龙骨材料种类、规格、中距：轻钢龙骨中距横1500mm 竖600mm，轻钢龙骨75*50/75*40 
2.保温隔热层材料种类、规格：内填岩棉，100KG/m3 
3.基层材料种类、规格：双面贴3X12厚耐火纸面石膏板，钢钉固定在钢龙骨上，每平方不少于20颗； 
4.面层材料品种、规格、颜色：双面3厚耐水腻子分遍找平，双面封底涂料一道，双面无机涂料（亚光）二遍</t>
  </si>
  <si>
    <t>100mm机制中空玻镁彩钢板吊顶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</si>
  <si>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宋体"/>
        <charset val="134"/>
      </rPr>
      <t>材质</t>
    </r>
    <r>
      <rPr>
        <sz val="10"/>
        <color theme="1"/>
        <rFont val="Times New Roman"/>
        <charset val="134"/>
      </rPr>
      <t>:100mm</t>
    </r>
    <r>
      <rPr>
        <sz val="10"/>
        <color theme="1"/>
        <rFont val="宋体"/>
        <charset val="134"/>
      </rPr>
      <t>机制中空玻镁彩钢板吊顶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宋体"/>
        <charset val="134"/>
      </rPr>
      <t>面层</t>
    </r>
    <r>
      <rPr>
        <sz val="10"/>
        <color theme="1"/>
        <rFont val="Times New Roman"/>
        <charset val="134"/>
      </rPr>
      <t>:</t>
    </r>
    <r>
      <rPr>
        <sz val="10"/>
        <color theme="1"/>
        <rFont val="宋体"/>
        <charset val="134"/>
      </rPr>
      <t>双面单层金属板厚</t>
    </r>
    <r>
      <rPr>
        <sz val="10"/>
        <color theme="1"/>
        <rFont val="Times New Roman"/>
        <charset val="134"/>
      </rPr>
      <t>0.426mm
3.</t>
    </r>
    <r>
      <rPr>
        <sz val="10"/>
        <color theme="1"/>
        <rFont val="宋体"/>
        <charset val="134"/>
      </rPr>
      <t>中空玻镁</t>
    </r>
    <r>
      <rPr>
        <sz val="10"/>
        <color theme="1"/>
        <rFont val="Times New Roman"/>
        <charset val="134"/>
      </rPr>
      <t>:</t>
    </r>
    <r>
      <rPr>
        <sz val="10"/>
        <color theme="1"/>
        <rFont val="宋体"/>
        <charset val="134"/>
      </rPr>
      <t>耐火极限满足设计要求。</t>
    </r>
    <r>
      <rPr>
        <sz val="10"/>
        <color theme="1"/>
        <rFont val="Times New Roman"/>
        <charset val="134"/>
      </rPr>
      <t xml:space="preserve">
4.</t>
    </r>
    <r>
      <rPr>
        <sz val="10"/>
        <color theme="1"/>
        <rFont val="宋体"/>
        <charset val="134"/>
      </rPr>
      <t>所有彩钢板表面覆上塑料保护膜。</t>
    </r>
    <r>
      <rPr>
        <sz val="10"/>
        <color theme="1"/>
        <rFont val="Times New Roman"/>
        <charset val="134"/>
      </rPr>
      <t xml:space="preserve">
5.</t>
    </r>
    <r>
      <rPr>
        <sz val="10"/>
        <color theme="1"/>
        <rFont val="宋体"/>
        <charset val="134"/>
      </rPr>
      <t>满足设计图纸、规范要求</t>
    </r>
    <r>
      <rPr>
        <sz val="10"/>
        <color theme="1"/>
        <rFont val="Times New Roman"/>
        <charset val="134"/>
      </rPr>
      <t xml:space="preserve">
6.</t>
    </r>
    <r>
      <rPr>
        <sz val="10"/>
        <color theme="1"/>
        <rFont val="宋体"/>
        <charset val="134"/>
      </rPr>
      <t>含专用附件，专用铝型材（不含铝合金圆弧、不含可调节地轨单独计算）</t>
    </r>
  </si>
  <si>
    <t>单层压型钢板泄爆墙</t>
  </si>
  <si>
    <t>1.龙骨材料种类、规格、中距：墙面檩条规格、间距综合
2.面层材料种类、规格：0.5mm厚镀铝锌压型钢板，压型钢板与墙面檩条之间采用泄爆螺栓固定，</t>
  </si>
  <si>
    <t>钢制泄爆窗 XBC4012</t>
  </si>
  <si>
    <t>1.窗代号:钢制泄爆窗 XBC4012
2.洞口尺寸:4000*1200mm
3.满足设计图纸、使用要求</t>
  </si>
  <si>
    <t>樘</t>
  </si>
  <si>
    <t>钢制泄爆窗 XBC4015</t>
  </si>
  <si>
    <t>1.窗代号:钢制泄爆窗 XBC4015
2.洞口尺寸:4000*1500mm
3.满足设计图纸、使用要求</t>
  </si>
  <si>
    <t>铝合金防雨百叶窗 BYC1524</t>
  </si>
  <si>
    <t>1.窗代号:铝合金防雨百叶窗 BYC1524
2.洞口尺寸:1500*2400mm
3.1.2厚60系列铝合金防雨百叶
4.满足设计图纸、使用要求</t>
  </si>
  <si>
    <t>塑钢推拉窗 C2515</t>
  </si>
  <si>
    <t>1.窗代号:塑钢推拉窗 C2515
2.洞口尺寸:2500*1500mm
3.塑钢框6厚单层玻璃推拉窗
4.满足设计图纸、使用要求</t>
  </si>
  <si>
    <t>塑钢固定窗 GC2512</t>
  </si>
  <si>
    <t>1.窗代号:塑钢固定窗 GC2512
2.洞口尺寸:2500*1200mm
3.塑钢框6厚单层玻璃固定窗
4.满足设计图纸、使用要求</t>
  </si>
  <si>
    <t>防火窗 FC甲2415</t>
  </si>
  <si>
    <t>1.窗代号:防火窗 FC甲2415
2.洞口尺寸:2400*1500mm
3.A类固定甲级双层中空防火玻璃窗
4.满足设计图纸、使用要求</t>
  </si>
  <si>
    <t>成品钢质甲级防火门 FM甲1021</t>
  </si>
  <si>
    <t>1.门代号及洞口尺寸：成品钢质甲级防火门 FM甲1021；
2.门扇：采用电解钢板喷塑，内部填充膨胀珍珠岩，钢制龙骨加强
3.门框、扇材质：电解钢板喷塑；
4.耐火极限1.5h</t>
  </si>
  <si>
    <t>成品钢质甲级防火门 FM甲1221</t>
  </si>
  <si>
    <t>1.门代号及洞口尺寸：品钢质甲级防火门 FM甲1221；
2.门扇：采用电解钢板喷塑，内部填充膨胀珍珠岩，钢制龙骨加强
3.门框、扇材质：电解钢板喷塑；
4.耐火极限1.5h</t>
  </si>
  <si>
    <t>成品钢质甲级防火门 FM甲1521</t>
  </si>
  <si>
    <t>1.门代号及洞口尺寸：成品钢质甲级防火门 FM甲1521；
2.门扇：采用电解钢板喷塑，内部填充膨胀珍珠岩，钢制龙骨加强
3.门框、扇材质：电解钢板喷塑；
4.耐火极限1.5h</t>
  </si>
  <si>
    <t>成品钢质丙级防火门 FM甲0821</t>
  </si>
  <si>
    <t>1.门代号及洞口尺寸：成品钢质丙级防火门 FM甲0821；
2.门扇：采用电解钢板喷塑，内部填充膨胀珍珠岩，钢制龙骨加强
3.门框、扇材质：电解钢板喷塑；
4.耐火极限0.5h</t>
  </si>
  <si>
    <t>成品钢制平开门 WM1221</t>
  </si>
  <si>
    <t>1.门代号及洞口尺寸：成品钢制平开门 WM1221；
2.门扇：采用电解钢板喷塑，表面防锈处理，钢制龙骨加强
3.门框、扇材质：电解钢板喷塑；</t>
  </si>
  <si>
    <t>成品钢制平开门 WM1521</t>
  </si>
  <si>
    <t>1.门代号及洞口尺寸：成品钢制平开门 WM1521；
2.门扇：采用电解钢板喷塑，表面防锈处理，钢制龙骨加强
3.门框、扇材质：电解钢板喷塑；</t>
  </si>
  <si>
    <t>成品钢质平开门 MLC4027A</t>
  </si>
  <si>
    <t>1.门代号及洞口尺寸：成品钢制平开门 MLC4027A；
2.门扇：成品钢质平开门+塑钢框6厚单层玻璃推拉窗
3.门框、扇材质：电解钢板喷塑；</t>
  </si>
  <si>
    <t>成品钢质平开门 MLC4027B</t>
  </si>
  <si>
    <t>1.门代号及洞口尺寸：成品钢制平开门 MLC4027B；
2.门扇：成品钢质平开门+塑钢框6厚单层玻璃推拉窗
3.门框、扇材质：电解钢板喷塑；</t>
  </si>
  <si>
    <t>拆除铝合金防雨百叶窗 BYC1524</t>
  </si>
  <si>
    <t>拆除塑钢推拉窗 C2515</t>
  </si>
  <si>
    <t>拆除塑钢固定窗 GC2512</t>
  </si>
  <si>
    <t>拆除成品钢制平开门 WM1221</t>
  </si>
  <si>
    <t>拆除成品钢制平开门 WM1521</t>
  </si>
  <si>
    <t>拆除成品钢质平开门 MLC4027A</t>
  </si>
  <si>
    <t>拆除成品钢质平开门 MLC4027B</t>
  </si>
  <si>
    <t>水泥砂浆地面（喷雾干燥间）</t>
  </si>
  <si>
    <t>1.素水泥浆遍数：一遍
2.面层厚度、砂浆配合比：25厚1：2水泥砂浆地面
3.面层做法要求：满足设计及现行规范要求</t>
  </si>
  <si>
    <t>不发火混凝土地面</t>
  </si>
  <si>
    <t>1.50厚C30不发火混凝土内配^16.5@200双向钢筋，随打随抹光
2.20厚1:2.5水泥砂浆找平层
3.水泥浆水灰比0.4-0.5结合层一道</t>
  </si>
  <si>
    <t>细石混凝土+固化剂耐磨地面</t>
  </si>
  <si>
    <t>1.名称：细石混凝土+固化剂耐磨地面
2.施工部位：详见图纸
3.清理铲除原地面面层至所需标高
4.水泥浆水灰比0.4-0.5结合层一道
5.20厚1:2.5水泥砂浆找平层
6.50厚C30细石砼双向配筋φ6.0@200，找平、提浆压光
7.表面固化剂一道渗透至3mm，机械抛光</t>
  </si>
  <si>
    <t>细石混凝土+环氧自流坪地面</t>
  </si>
  <si>
    <t xml:space="preserve">1.名称：细石混凝土+环氧自流坪
2.施工部位：详见图纸
3.清理铲除原地面面层至所需标高
4.水泥浆水灰比0.4-0.5结合层一道
5.20厚1:2.5水泥砂浆找平层
6.50厚C30细石砼双向配筋φ6.0@200，找平、提浆压光
7.机械打磨平整两遍
8.环氧自流坪底漆2道、中涂1道、面涂2道，共2.00厚
</t>
  </si>
  <si>
    <t>排水沟开槽处理</t>
  </si>
  <si>
    <t>1.名称：排水沟开槽处理
2.含划线、切割、破除
3.开槽处理宽度深度：450mm，210mm
4.开槽材质：钢筋混凝土</t>
  </si>
  <si>
    <t>排水沟现浇钢筋骨架</t>
  </si>
  <si>
    <t>1.钢筋种类、规格：φ16
2.间距：500</t>
  </si>
  <si>
    <t>排水沟壁混凝土</t>
  </si>
  <si>
    <t>1.名称：排水沟壁混凝土
2.混凝土种类：商品混凝土或现场拌制
3.混凝土强度等级：C25
4.厚度：210mm</t>
  </si>
  <si>
    <t>成品弧形排水沟</t>
  </si>
  <si>
    <t>1.名称：成品弧形排水沟
2.材质：304不锈钢
3.规格：R100,2.0mm，排水沟支撑架详见剖面图
4.安装方式：紧贴混凝土安装</t>
  </si>
  <si>
    <t>成平不锈钢篦子</t>
  </si>
  <si>
    <t>1.名称：成平不锈钢篦子
2.材质：304不锈钢
3.规格：250*400*5.0
4.安装方式：安装在成品弧形排水沟凹弦上</t>
  </si>
  <si>
    <t>建渣清运</t>
  </si>
  <si>
    <t>1.名称：建渣清运
2.运输方式：机械运输
3.运距：综合考虑</t>
  </si>
  <si>
    <t>项</t>
  </si>
  <si>
    <t>成都金开生物工程有限公司提车间洁净安装工程--彩钢装饰</t>
  </si>
  <si>
    <t>50mm机制中空玻镁彩钢板隔墙</t>
  </si>
  <si>
    <t>1.材质:50厚50mm机制中空玻镁彩钢板隔墙
2.面层:双面单层金属板厚0.426mm
3.中空玻镁:耐火极限满足设计要求。
4.所有彩钢板表面覆上塑料保护膜。
5.满足设计图纸、规范要求
6.含专用附件，专用铝型材</t>
  </si>
  <si>
    <t>50mm机制中空玻镁彩钢板吊顶</t>
  </si>
  <si>
    <t>1.材质:50mm机制中空玻镁彩钢板吊顶
2.面层:双面单层金属板厚0.426mm
3.中空玻镁:耐火极限满足设计要求。
4.所有彩钢板表面覆上塑料保护膜。
5.满足设计图纸、规范要求
6.含专用附件，专用铝型材</t>
  </si>
  <si>
    <t>R型铝合金圆弧</t>
  </si>
  <si>
    <t>1.名称：R型铝合金圆弧
2.材质：铝合金
3.规格：R50
4.用于彩钢板阴角阳角交接处</t>
  </si>
  <si>
    <t>成品碳钢喷塑洁净门  M0921</t>
  </si>
  <si>
    <t>1.门代号及洞口尺寸：成品碳钢喷塑洁净门  M0921；
2.门扇：采用电解钢板喷塑， 填充纸蜂窝，厚度不小于40mm，内部龙骨加强
3.门框、扇材质：电解钢板喷塑；
4.配中空玻璃窗（安全玻璃），耐火极限大于0.6H
5.其他：详见设计图纸，升降扫门条、不锈钢门把手、门碰珠、五金配件、门套、活页，嵌缝等已包含在综合单价内，不包含互锁.</t>
  </si>
  <si>
    <t>成品碳钢喷塑洁净门  M1021</t>
  </si>
  <si>
    <t>1.门代号及洞口尺寸：成品碳钢喷塑洁净门  M1021；
2.门扇：采用电解钢板喷塑， 填充纸蜂窝，厚度不小于40mm，内部龙骨加强
3.门框、扇材质：电解钢板喷塑；
4.配中空玻璃窗（安全玻璃），耐火极限大于0.6H
5.其他：详见设计图纸，升降扫门条、不锈钢门把手、门碰珠、五金配件、门套、活页，嵌缝等已包含在综合单价内，不包含互锁.</t>
  </si>
  <si>
    <t>成品碳钢喷塑洁净门  M1221</t>
  </si>
  <si>
    <t>1.门代号及洞口尺寸：成品碳钢喷塑洁净门  M1221；
2.门扇：采用电解钢板喷塑， 填充纸蜂窝，厚度不小于40mm，内部龙骨加强
3.门框、扇材质：电解钢板喷塑；
4.配中空玻璃窗（安全玻璃），耐火极限大于0.6H
5.其他：详见设计图纸，升降扫门条、不锈钢门把手、门碰珠、五金配件、门套、活页，嵌缝等已包含在综合单价内，不包含互锁.</t>
  </si>
  <si>
    <t>成品碳钢喷塑洁净门  M1521</t>
  </si>
  <si>
    <t>1.门代号及洞口尺寸：碳钢喷塑成品门 M1521；
2.门扇：采用电解钢板喷塑， 填充纸蜂窝，厚度不小于40mm，内部龙骨加强
3.门框、扇材质：电解钢板喷塑；
4.配中空玻璃窗（安全玻璃），耐火极限大于0.6H
5.其他：详见设计图纸，升降扫门条、不锈钢门把手、门碰珠、五金配件、门套、活页，嵌缝等已包含在综合单价内，不包含互锁.</t>
  </si>
  <si>
    <t>成品观察窗 FC乙1215</t>
  </si>
  <si>
    <t>1.窗代号:FC乙1215
2.洞口尺寸:1200*1500mm
3.5+5中空玻璃观察窗
4.满足设计图纸、使用要求</t>
  </si>
  <si>
    <t>成品观察窗 FC乙2415</t>
  </si>
  <si>
    <t>1.窗代号:FC乙2415
2.洞口尺寸:2400*1500mm
3.5+5中空玻璃观察窗
4.满足设计图纸、使用要求</t>
  </si>
  <si>
    <t>推杆锁安全门 1221</t>
  </si>
  <si>
    <t>1.门代号:推杆锁安全门 1221
2.洞口尺寸:1200*2100mm
3.洁净区安全门为可开启门
4.洁净区密闭门必备五金件：带锁门把手1付、自动铰链2~3(单扇门宽大于0.6m时,不应少于3付)、顺序器1付(双开门)。
5.满足设计图纸、使用要求</t>
  </si>
  <si>
    <t>二次钢构</t>
  </si>
  <si>
    <t>1.名称：二次钢构
2.材质：碳钢
3.规格：综合
4.类型：人工除锈、刷调和漆两遍、红丹防锈漆两遍
5.施工区域：横轴：1-4，纵轴：B-C</t>
  </si>
  <si>
    <t>Kg</t>
  </si>
  <si>
    <t>传递窗</t>
  </si>
  <si>
    <t>1.名称：传递窗
2.规格型号：外尺寸：W800*D800*H800
3.双门电子互锁、外表面为烤漆钢板，烤漆颜色与彩钢板接近、内壁采用304#砂光不锈钢板，表面自然砂光、门上装观察窗5mm透明亚克力板、带紫外线灭菌（带风淋装置）</t>
  </si>
  <si>
    <t>套</t>
  </si>
  <si>
    <t>双人双吹风淋室</t>
  </si>
  <si>
    <t>1.名称：双人双吹风淋室
2.规格型号：1400*1500*2050双人双吹，喷嘴16个，高效过滤器2个，风机（2个），5mm钢化玻璃视窗
3.材质：外烤漆内304不锈钢
4.功率：0.75KW
5.带电子互锁、红外感应、语音提示、智能控制</t>
  </si>
  <si>
    <t>双门互锁装置</t>
  </si>
  <si>
    <t>1.名称：双门互锁
2.材质:门磁不锈钢材质
3.安装位置及高度：门上嵌入式安装
4.其他：开孔安装固定，电子连锁，带故障自动解锁装置，感应时间：小于1S；故障率：小于1/1000；通信接口：485串行通信，应设置声光报警提示装置</t>
  </si>
  <si>
    <t>自动感应烘手器</t>
  </si>
  <si>
    <t>1.名称：自动感应烘手器
2.材质：塑料
3.规格：综合
4.安装方式：离地1.30m明装</t>
  </si>
  <si>
    <t>个</t>
  </si>
  <si>
    <t>自动感应手部消毒器</t>
  </si>
  <si>
    <t>1.名称：自动感应手部消毒器
2.材质：塑料
3.规格：综合
4.安装方式：离地1.30m明装</t>
  </si>
  <si>
    <t>304不锈钢洗手池</t>
  </si>
  <si>
    <t>1.名称：304不锈钢洗手池
2.规格：600x500
3.型号：成品
4.池边内嵌</t>
  </si>
  <si>
    <t>304不锈钢更鞋柜</t>
  </si>
  <si>
    <t>1750*600*500（满足设计图纸、使用要求）</t>
  </si>
  <si>
    <t>304不锈钢更衣柜</t>
  </si>
  <si>
    <t>9门（满足设计图纸、使用要求）</t>
  </si>
  <si>
    <t>304不锈钢整衣台柜</t>
  </si>
  <si>
    <t>1000*600（满足设计图纸、使用要求）</t>
  </si>
  <si>
    <t>304不锈钢洁具架</t>
  </si>
  <si>
    <t>1000*500（满足设计图纸、使用要求）</t>
  </si>
  <si>
    <t>304不锈钢器具架</t>
  </si>
  <si>
    <r>
      <rPr>
        <b/>
        <sz val="16"/>
        <color theme="1"/>
        <rFont val="宋体"/>
        <charset val="134"/>
      </rPr>
      <t>成都金开生物工程有限公司提车间洁净安装工程</t>
    </r>
    <r>
      <rPr>
        <b/>
        <sz val="16"/>
        <color theme="1"/>
        <rFont val="Times New Roman"/>
        <charset val="134"/>
      </rPr>
      <t>--</t>
    </r>
    <r>
      <rPr>
        <b/>
        <sz val="16"/>
        <color theme="1"/>
        <rFont val="宋体"/>
        <charset val="134"/>
      </rPr>
      <t>暖通工程</t>
    </r>
  </si>
  <si>
    <r>
      <rPr>
        <sz val="10"/>
        <color theme="1"/>
        <rFont val="等线"/>
        <charset val="134"/>
      </rPr>
      <t>序号</t>
    </r>
  </si>
  <si>
    <r>
      <rPr>
        <sz val="10"/>
        <color theme="1"/>
        <rFont val="宋体"/>
        <charset val="134"/>
      </rPr>
      <t>项目特征</t>
    </r>
  </si>
  <si>
    <r>
      <rPr>
        <sz val="10"/>
        <color theme="1"/>
        <rFont val="等线"/>
        <charset val="134"/>
      </rPr>
      <t>单位</t>
    </r>
  </si>
  <si>
    <r>
      <rPr>
        <sz val="10"/>
        <color theme="1"/>
        <rFont val="等线"/>
        <charset val="134"/>
      </rPr>
      <t>工程量</t>
    </r>
  </si>
  <si>
    <r>
      <rPr>
        <sz val="10"/>
        <color theme="1"/>
        <rFont val="等线"/>
        <charset val="134"/>
      </rPr>
      <t>安装单价</t>
    </r>
  </si>
  <si>
    <r>
      <rPr>
        <sz val="10"/>
        <color theme="1"/>
        <rFont val="等线"/>
        <charset val="134"/>
      </rPr>
      <t>材料单价</t>
    </r>
  </si>
  <si>
    <r>
      <rPr>
        <sz val="10"/>
        <color theme="1"/>
        <rFont val="等线"/>
        <charset val="134"/>
      </rPr>
      <t>综合单价</t>
    </r>
  </si>
  <si>
    <r>
      <rPr>
        <sz val="10"/>
        <color theme="1"/>
        <rFont val="等线"/>
        <charset val="134"/>
      </rPr>
      <t>安装合价</t>
    </r>
  </si>
  <si>
    <r>
      <rPr>
        <sz val="10"/>
        <color theme="1"/>
        <rFont val="等线"/>
        <charset val="134"/>
      </rPr>
      <t>材料合价</t>
    </r>
  </si>
  <si>
    <r>
      <rPr>
        <sz val="10"/>
        <color theme="1"/>
        <rFont val="等线"/>
        <charset val="134"/>
      </rPr>
      <t>小计</t>
    </r>
  </si>
  <si>
    <r>
      <rPr>
        <sz val="10"/>
        <color theme="1"/>
        <rFont val="等线"/>
        <charset val="134"/>
      </rPr>
      <t>备注</t>
    </r>
  </si>
  <si>
    <t>一、通风系统</t>
  </si>
  <si>
    <r>
      <rPr>
        <sz val="10"/>
        <color indexed="0"/>
        <rFont val="宋体"/>
        <charset val="134"/>
      </rPr>
      <t>直膨组合式空调器</t>
    </r>
    <r>
      <rPr>
        <sz val="10"/>
        <color indexed="0"/>
        <rFont val="Times New Roman"/>
        <charset val="134"/>
      </rPr>
      <t xml:space="preserve"> JK-1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</si>
  <si>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、设备编号：直膨组合式空调器</t>
    </r>
    <r>
      <rPr>
        <sz val="10"/>
        <rFont val="Times New Roman"/>
        <charset val="134"/>
      </rPr>
      <t xml:space="preserve"> JK-1</t>
    </r>
    <r>
      <rPr>
        <sz val="10"/>
        <rFont val="宋体"/>
        <charset val="134"/>
      </rPr>
      <t>（含外机）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、风量（</t>
    </r>
    <r>
      <rPr>
        <sz val="10"/>
        <rFont val="Times New Roman"/>
        <charset val="134"/>
      </rPr>
      <t>CMH</t>
    </r>
    <r>
      <rPr>
        <sz val="10"/>
        <rFont val="宋体"/>
        <charset val="134"/>
      </rPr>
      <t>）：</t>
    </r>
    <r>
      <rPr>
        <sz val="10"/>
        <rFont val="Times New Roman"/>
        <charset val="134"/>
      </rPr>
      <t>24000m3/h</t>
    </r>
    <r>
      <rPr>
        <sz val="10"/>
        <rFont val="宋体"/>
        <charset val="134"/>
      </rPr>
      <t>，制冷量</t>
    </r>
    <r>
      <rPr>
        <sz val="10"/>
        <rFont val="Times New Roman"/>
        <charset val="134"/>
      </rPr>
      <t xml:space="preserve"> 181kw,</t>
    </r>
    <r>
      <rPr>
        <sz val="10"/>
        <rFont val="宋体"/>
        <charset val="134"/>
      </rPr>
      <t>蒸汽加热段</t>
    </r>
    <r>
      <rPr>
        <sz val="10"/>
        <rFont val="Times New Roman"/>
        <charset val="134"/>
      </rPr>
      <t xml:space="preserve"> 90kw</t>
    </r>
    <r>
      <rPr>
        <sz val="10"/>
        <rFont val="宋体"/>
        <charset val="134"/>
      </rPr>
      <t>，蒸汽加湿段：加湿量</t>
    </r>
    <r>
      <rPr>
        <sz val="10"/>
        <rFont val="Times New Roman"/>
        <charset val="134"/>
      </rPr>
      <t>:50 kg/h</t>
    </r>
    <r>
      <rPr>
        <sz val="10"/>
        <rFont val="宋体"/>
        <charset val="134"/>
      </rPr>
      <t>；风冷外机功率</t>
    </r>
    <r>
      <rPr>
        <sz val="10"/>
        <rFont val="Times New Roman"/>
        <charset val="134"/>
      </rPr>
      <t>57KW</t>
    </r>
    <r>
      <rPr>
        <sz val="10"/>
        <rFont val="宋体"/>
        <charset val="134"/>
      </rPr>
      <t>；外形尺寸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详设计</t>
    </r>
    <r>
      <rPr>
        <sz val="10"/>
        <rFont val="Times New Roman"/>
        <charset val="134"/>
      </rPr>
      <t xml:space="preserve">
3</t>
    </r>
    <r>
      <rPr>
        <sz val="10"/>
        <rFont val="宋体"/>
        <charset val="134"/>
      </rPr>
      <t>、全压（</t>
    </r>
    <r>
      <rPr>
        <sz val="10"/>
        <rFont val="Times New Roman"/>
        <charset val="134"/>
      </rPr>
      <t>Pa</t>
    </r>
    <r>
      <rPr>
        <sz val="10"/>
        <rFont val="宋体"/>
        <charset val="134"/>
      </rPr>
      <t>）：机外余压</t>
    </r>
    <r>
      <rPr>
        <sz val="10"/>
        <rFont val="Times New Roman"/>
        <charset val="134"/>
      </rPr>
      <t>1100Pa
4</t>
    </r>
    <r>
      <rPr>
        <sz val="10"/>
        <rFont val="宋体"/>
        <charset val="134"/>
      </rPr>
      <t>、风机材质：碳钢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、电机功率（</t>
    </r>
    <r>
      <rPr>
        <sz val="10"/>
        <rFont val="Times New Roman"/>
        <charset val="134"/>
      </rPr>
      <t>kw</t>
    </r>
    <r>
      <rPr>
        <sz val="10"/>
        <rFont val="宋体"/>
        <charset val="134"/>
      </rPr>
      <t>）：</t>
    </r>
    <r>
      <rPr>
        <sz val="10"/>
        <rFont val="Times New Roman"/>
        <charset val="134"/>
      </rPr>
      <t>22KW(</t>
    </r>
    <r>
      <rPr>
        <sz val="10"/>
        <rFont val="宋体"/>
        <charset val="134"/>
      </rPr>
      <t>风机变频</t>
    </r>
    <r>
      <rPr>
        <sz val="10"/>
        <rFont val="Times New Roman"/>
        <charset val="134"/>
      </rPr>
      <t>)
6</t>
    </r>
    <r>
      <rPr>
        <sz val="10"/>
        <rFont val="宋体"/>
        <charset val="134"/>
      </rPr>
      <t>、材质：碳钢</t>
    </r>
    <r>
      <rPr>
        <sz val="10"/>
        <rFont val="Times New Roman"/>
        <charset val="134"/>
      </rPr>
      <t xml:space="preserve">
7</t>
    </r>
    <r>
      <rPr>
        <sz val="10"/>
        <rFont val="宋体"/>
        <charset val="134"/>
      </rPr>
      <t>、含铜管、氟利昂加注</t>
    </r>
    <r>
      <rPr>
        <sz val="10"/>
        <rFont val="Times New Roman"/>
        <charset val="134"/>
      </rPr>
      <t xml:space="preserve">
8</t>
    </r>
    <r>
      <rPr>
        <sz val="10"/>
        <rFont val="宋体"/>
        <charset val="134"/>
      </rPr>
      <t>、内置臭氧发生器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臭氧量</t>
    </r>
    <r>
      <rPr>
        <sz val="10"/>
        <rFont val="Times New Roman"/>
        <charset val="134"/>
      </rPr>
      <t>150g/h</t>
    </r>
  </si>
  <si>
    <r>
      <rPr>
        <sz val="10"/>
        <color theme="1"/>
        <rFont val="宋体"/>
        <charset val="134"/>
      </rPr>
      <t>台</t>
    </r>
  </si>
  <si>
    <r>
      <rPr>
        <sz val="10"/>
        <color indexed="0"/>
        <rFont val="宋体"/>
        <charset val="134"/>
      </rPr>
      <t>组合式滤尘机组</t>
    </r>
    <r>
      <rPr>
        <sz val="10"/>
        <color indexed="0"/>
        <rFont val="Times New Roman"/>
        <charset val="134"/>
      </rPr>
      <t xml:space="preserve"> JH-1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</si>
  <si>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、设备编号：组合式滤尘机组</t>
    </r>
    <r>
      <rPr>
        <sz val="10"/>
        <rFont val="Times New Roman"/>
        <charset val="134"/>
      </rPr>
      <t xml:space="preserve"> JH-1
2</t>
    </r>
    <r>
      <rPr>
        <sz val="10"/>
        <rFont val="宋体"/>
        <charset val="134"/>
      </rPr>
      <t>、风量（</t>
    </r>
    <r>
      <rPr>
        <sz val="10"/>
        <rFont val="Times New Roman"/>
        <charset val="134"/>
      </rPr>
      <t>CMH</t>
    </r>
    <r>
      <rPr>
        <sz val="10"/>
        <rFont val="宋体"/>
        <charset val="134"/>
      </rPr>
      <t>）：</t>
    </r>
    <r>
      <rPr>
        <sz val="10"/>
        <rFont val="Times New Roman"/>
        <charset val="134"/>
      </rPr>
      <t>9000m3/h</t>
    </r>
    <r>
      <rPr>
        <sz val="10"/>
        <rFont val="宋体"/>
        <charset val="134"/>
      </rPr>
      <t>，粗、中效过滤段：板式</t>
    </r>
    <r>
      <rPr>
        <sz val="10"/>
        <rFont val="Times New Roman"/>
        <charset val="134"/>
      </rPr>
      <t xml:space="preserve"> G4 + </t>
    </r>
    <r>
      <rPr>
        <sz val="10"/>
        <rFont val="宋体"/>
        <charset val="134"/>
      </rPr>
      <t>袋式</t>
    </r>
    <r>
      <rPr>
        <sz val="10"/>
        <rFont val="Times New Roman"/>
        <charset val="134"/>
      </rPr>
      <t xml:space="preserve"> F8</t>
    </r>
    <r>
      <rPr>
        <sz val="10"/>
        <rFont val="宋体"/>
        <charset val="134"/>
      </rPr>
      <t>；高效过滤段：</t>
    </r>
    <r>
      <rPr>
        <sz val="10"/>
        <rFont val="Times New Roman"/>
        <charset val="134"/>
      </rPr>
      <t>H12(9</t>
    </r>
    <r>
      <rPr>
        <sz val="10"/>
        <rFont val="宋体"/>
        <charset val="134"/>
      </rPr>
      <t>个额定风量</t>
    </r>
    <r>
      <rPr>
        <sz val="10"/>
        <rFont val="Times New Roman"/>
        <charset val="134"/>
      </rPr>
      <t>1500m³/h)</t>
    </r>
    <r>
      <rPr>
        <sz val="10"/>
        <rFont val="宋体"/>
        <charset val="134"/>
      </rPr>
      <t>；外形尺寸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详设计</t>
    </r>
    <r>
      <rPr>
        <sz val="10"/>
        <rFont val="Times New Roman"/>
        <charset val="134"/>
      </rPr>
      <t xml:space="preserve">
3</t>
    </r>
    <r>
      <rPr>
        <sz val="10"/>
        <rFont val="宋体"/>
        <charset val="134"/>
      </rPr>
      <t>、全压（</t>
    </r>
    <r>
      <rPr>
        <sz val="10"/>
        <rFont val="Times New Roman"/>
        <charset val="134"/>
      </rPr>
      <t>Pa</t>
    </r>
    <r>
      <rPr>
        <sz val="10"/>
        <rFont val="宋体"/>
        <charset val="134"/>
      </rPr>
      <t>）：机外余压：</t>
    </r>
    <r>
      <rPr>
        <sz val="10"/>
        <rFont val="Times New Roman"/>
        <charset val="134"/>
      </rPr>
      <t>300Pa
4</t>
    </r>
    <r>
      <rPr>
        <sz val="10"/>
        <rFont val="宋体"/>
        <charset val="134"/>
      </rPr>
      <t>、风机材质：碳钢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、电机功率（</t>
    </r>
    <r>
      <rPr>
        <sz val="10"/>
        <rFont val="Times New Roman"/>
        <charset val="134"/>
      </rPr>
      <t>kw</t>
    </r>
    <r>
      <rPr>
        <sz val="10"/>
        <rFont val="宋体"/>
        <charset val="134"/>
      </rPr>
      <t>）：</t>
    </r>
    <r>
      <rPr>
        <sz val="10"/>
        <rFont val="Times New Roman"/>
        <charset val="134"/>
      </rPr>
      <t>7.5KW(</t>
    </r>
    <r>
      <rPr>
        <sz val="10"/>
        <rFont val="宋体"/>
        <charset val="134"/>
      </rPr>
      <t>风机变频</t>
    </r>
    <r>
      <rPr>
        <sz val="10"/>
        <rFont val="Times New Roman"/>
        <charset val="134"/>
      </rPr>
      <t>)
6</t>
    </r>
    <r>
      <rPr>
        <sz val="10"/>
        <rFont val="宋体"/>
        <charset val="134"/>
      </rPr>
      <t>、材质：碳钢</t>
    </r>
  </si>
  <si>
    <r>
      <rPr>
        <sz val="10"/>
        <color indexed="0"/>
        <rFont val="宋体"/>
        <charset val="134"/>
      </rPr>
      <t>中效过滤风机箱</t>
    </r>
    <r>
      <rPr>
        <sz val="10"/>
        <color indexed="0"/>
        <rFont val="Times New Roman"/>
        <charset val="134"/>
      </rPr>
      <t xml:space="preserve"> JP-1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</si>
  <si>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、设备编号：中效过滤风机箱</t>
    </r>
    <r>
      <rPr>
        <sz val="10"/>
        <rFont val="Times New Roman"/>
        <charset val="134"/>
      </rPr>
      <t xml:space="preserve"> JP-1
2</t>
    </r>
    <r>
      <rPr>
        <sz val="10"/>
        <rFont val="宋体"/>
        <charset val="134"/>
      </rPr>
      <t>、风量（</t>
    </r>
    <r>
      <rPr>
        <sz val="10"/>
        <rFont val="Times New Roman"/>
        <charset val="134"/>
      </rPr>
      <t>CMH</t>
    </r>
    <r>
      <rPr>
        <sz val="10"/>
        <rFont val="宋体"/>
        <charset val="134"/>
      </rPr>
      <t>）：</t>
    </r>
    <r>
      <rPr>
        <sz val="10"/>
        <rFont val="Times New Roman"/>
        <charset val="134"/>
      </rPr>
      <t>8000m3/h</t>
    </r>
    <r>
      <rPr>
        <sz val="10"/>
        <rFont val="宋体"/>
        <charset val="134"/>
      </rPr>
      <t>，过滤器</t>
    </r>
    <r>
      <rPr>
        <sz val="10"/>
        <rFont val="Times New Roman"/>
        <charset val="134"/>
      </rPr>
      <t>:G4+F8</t>
    </r>
    <r>
      <rPr>
        <sz val="10"/>
        <rFont val="宋体"/>
        <charset val="134"/>
      </rPr>
      <t>，外形尺寸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详设计</t>
    </r>
    <r>
      <rPr>
        <sz val="10"/>
        <rFont val="Times New Roman"/>
        <charset val="134"/>
      </rPr>
      <t xml:space="preserve">
3</t>
    </r>
    <r>
      <rPr>
        <sz val="10"/>
        <rFont val="宋体"/>
        <charset val="134"/>
      </rPr>
      <t>、全压（</t>
    </r>
    <r>
      <rPr>
        <sz val="10"/>
        <rFont val="Times New Roman"/>
        <charset val="134"/>
      </rPr>
      <t>Pa</t>
    </r>
    <r>
      <rPr>
        <sz val="10"/>
        <rFont val="宋体"/>
        <charset val="134"/>
      </rPr>
      <t>）：机外余压：</t>
    </r>
    <r>
      <rPr>
        <sz val="10"/>
        <rFont val="Times New Roman"/>
        <charset val="134"/>
      </rPr>
      <t>350Pa
4</t>
    </r>
    <r>
      <rPr>
        <sz val="10"/>
        <rFont val="宋体"/>
        <charset val="134"/>
      </rPr>
      <t>、风机材质：碳钢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、电机功率（</t>
    </r>
    <r>
      <rPr>
        <sz val="10"/>
        <rFont val="Times New Roman"/>
        <charset val="134"/>
      </rPr>
      <t>kw</t>
    </r>
    <r>
      <rPr>
        <sz val="10"/>
        <rFont val="宋体"/>
        <charset val="134"/>
      </rPr>
      <t>）：</t>
    </r>
    <r>
      <rPr>
        <sz val="10"/>
        <rFont val="Times New Roman"/>
        <charset val="134"/>
      </rPr>
      <t>2.2
6</t>
    </r>
    <r>
      <rPr>
        <sz val="10"/>
        <rFont val="宋体"/>
        <charset val="134"/>
      </rPr>
      <t>、材质：碳钢</t>
    </r>
  </si>
  <si>
    <t>空调器及外机、滤尘机组混凝土基础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</si>
  <si>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部位：空调器及外机、滤尘机组混凝土基础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混凝土种类：商品混凝土或现场拌制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混凝土强度等级：</t>
    </r>
    <r>
      <rPr>
        <sz val="10"/>
        <rFont val="Times New Roman"/>
        <charset val="134"/>
      </rPr>
      <t>C25
4.</t>
    </r>
    <r>
      <rPr>
        <sz val="10"/>
        <rFont val="宋体"/>
        <charset val="134"/>
      </rPr>
      <t>尺寸：</t>
    </r>
    <r>
      <rPr>
        <sz val="10"/>
        <rFont val="Times New Roman"/>
        <charset val="134"/>
      </rPr>
      <t>17000*3500*200mm</t>
    </r>
  </si>
  <si>
    <t>零星模板</t>
  </si>
  <si>
    <r>
      <rPr>
        <sz val="10"/>
        <color indexed="0"/>
        <rFont val="Times New Roman"/>
        <charset val="1"/>
      </rPr>
      <t>1.</t>
    </r>
    <r>
      <rPr>
        <sz val="10"/>
        <color indexed="0"/>
        <rFont val="宋体"/>
        <charset val="1"/>
      </rPr>
      <t>构件类型：基础层模板</t>
    </r>
    <r>
      <rPr>
        <sz val="10"/>
        <color indexed="0"/>
        <rFont val="Times New Roman"/>
        <charset val="1"/>
      </rPr>
      <t xml:space="preserve">
2.</t>
    </r>
    <r>
      <rPr>
        <sz val="10"/>
        <color indexed="0"/>
        <rFont val="宋体"/>
        <charset val="1"/>
      </rPr>
      <t>材质：木模板</t>
    </r>
    <r>
      <rPr>
        <sz val="10"/>
        <color indexed="0"/>
        <rFont val="Times New Roman"/>
        <charset val="1"/>
      </rPr>
      <t xml:space="preserve">
3.</t>
    </r>
    <r>
      <rPr>
        <sz val="10"/>
        <color indexed="0"/>
        <rFont val="宋体"/>
        <charset val="1"/>
      </rPr>
      <t>支模要求满足设计及施工验收规范</t>
    </r>
  </si>
  <si>
    <t>室外机雨棚</t>
  </si>
  <si>
    <r>
      <rPr>
        <sz val="10"/>
        <color indexed="0"/>
        <rFont val="Times New Roman"/>
        <charset val="1"/>
      </rPr>
      <t>1</t>
    </r>
    <r>
      <rPr>
        <sz val="10"/>
        <color indexed="0"/>
        <rFont val="宋体"/>
        <charset val="1"/>
      </rPr>
      <t>、接缝、嵌缝打胶处理</t>
    </r>
    <r>
      <rPr>
        <sz val="10"/>
        <color indexed="0"/>
        <rFont val="Times New Roman"/>
        <charset val="1"/>
      </rPr>
      <t xml:space="preserve">
2</t>
    </r>
    <r>
      <rPr>
        <sz val="10"/>
        <color indexed="0"/>
        <rFont val="宋体"/>
        <charset val="1"/>
      </rPr>
      <t>、屋面型材安装（</t>
    </r>
    <r>
      <rPr>
        <sz val="10"/>
        <color indexed="0"/>
        <rFont val="Times New Roman"/>
        <charset val="1"/>
      </rPr>
      <t>50mm</t>
    </r>
    <r>
      <rPr>
        <sz val="10"/>
        <color indexed="0"/>
        <rFont val="宋体"/>
        <charset val="1"/>
      </rPr>
      <t>彩钢瓦棱泡沫夹芯板）</t>
    </r>
    <r>
      <rPr>
        <sz val="10"/>
        <color indexed="0"/>
        <rFont val="Times New Roman"/>
        <charset val="1"/>
      </rPr>
      <t xml:space="preserve">
3</t>
    </r>
    <r>
      <rPr>
        <sz val="10"/>
        <color indexed="0"/>
        <rFont val="宋体"/>
        <charset val="1"/>
      </rPr>
      <t>、制作彩钢雨棚支柱、檩条制作安装（型钢规格综合）</t>
    </r>
    <r>
      <rPr>
        <sz val="10"/>
        <color indexed="0"/>
        <rFont val="Times New Roman"/>
        <charset val="1"/>
      </rPr>
      <t xml:space="preserve">
4</t>
    </r>
    <r>
      <rPr>
        <sz val="10"/>
        <color indexed="0"/>
        <rFont val="宋体"/>
        <charset val="1"/>
      </rPr>
      <t>、尺寸：</t>
    </r>
    <r>
      <rPr>
        <sz val="10"/>
        <color indexed="0"/>
        <rFont val="Times New Roman"/>
        <charset val="1"/>
      </rPr>
      <t>17500*3800*</t>
    </r>
    <r>
      <rPr>
        <sz val="10"/>
        <color indexed="0"/>
        <rFont val="宋体"/>
        <charset val="1"/>
      </rPr>
      <t>高度综合（高度不超过</t>
    </r>
    <r>
      <rPr>
        <sz val="10"/>
        <color indexed="0"/>
        <rFont val="Times New Roman"/>
        <charset val="1"/>
      </rPr>
      <t>3500mm</t>
    </r>
    <r>
      <rPr>
        <sz val="10"/>
        <color indexed="0"/>
        <rFont val="宋体"/>
        <charset val="1"/>
      </rPr>
      <t>）</t>
    </r>
  </si>
  <si>
    <t>净化空调自控系统</t>
  </si>
  <si>
    <r>
      <rPr>
        <sz val="10"/>
        <color indexed="0"/>
        <rFont val="Times New Roman"/>
        <charset val="1"/>
      </rPr>
      <t>1.</t>
    </r>
    <r>
      <rPr>
        <sz val="10"/>
        <color indexed="0"/>
        <rFont val="宋体"/>
        <charset val="1"/>
      </rPr>
      <t>名称：净化空调自控系统；</t>
    </r>
    <r>
      <rPr>
        <sz val="10"/>
        <color indexed="0"/>
        <rFont val="Times New Roman"/>
        <charset val="1"/>
      </rPr>
      <t xml:space="preserve">
2.</t>
    </r>
    <r>
      <rPr>
        <sz val="10"/>
        <color indexed="0"/>
        <rFont val="宋体"/>
        <charset val="1"/>
      </rPr>
      <t>空调位号：</t>
    </r>
    <r>
      <rPr>
        <sz val="10"/>
        <color indexed="0"/>
        <rFont val="Times New Roman"/>
        <charset val="1"/>
      </rPr>
      <t>JK-1
3.</t>
    </r>
    <r>
      <rPr>
        <sz val="10"/>
        <color indexed="0"/>
        <rFont val="宋体"/>
        <charset val="1"/>
      </rPr>
      <t>包括：传感器、变送器、可编程逻辑控制器、变频器、控制柜、人机界面触摸屏、控制柜体至仪表阀门配管配线、编程及调试等，此系统为满足建设单位正常运行使用功能（二通阀、积分阀、调节阀单算）</t>
    </r>
  </si>
  <si>
    <r>
      <rPr>
        <sz val="10"/>
        <color indexed="0"/>
        <rFont val="宋体"/>
        <charset val="1"/>
      </rPr>
      <t>套</t>
    </r>
  </si>
  <si>
    <t>正压送风余压监控报警系统</t>
  </si>
  <si>
    <r>
      <rPr>
        <sz val="10"/>
        <color indexed="0"/>
        <rFont val="Times New Roman"/>
        <charset val="1"/>
      </rPr>
      <t>1.</t>
    </r>
    <r>
      <rPr>
        <sz val="10"/>
        <color indexed="0"/>
        <rFont val="宋体"/>
        <charset val="1"/>
      </rPr>
      <t>名称：正压送风余压监控报警系统</t>
    </r>
    <r>
      <rPr>
        <sz val="10"/>
        <color indexed="0"/>
        <rFont val="Times New Roman"/>
        <charset val="1"/>
      </rPr>
      <t xml:space="preserve">
2.</t>
    </r>
    <r>
      <rPr>
        <sz val="10"/>
        <color indexed="0"/>
        <rFont val="宋体"/>
        <charset val="1"/>
      </rPr>
      <t>含正压报警控制器、传感器、报警装置、配管配线等</t>
    </r>
  </si>
  <si>
    <r>
      <rPr>
        <sz val="10"/>
        <color indexed="0"/>
        <rFont val="宋体"/>
        <charset val="134"/>
      </rPr>
      <t>湿帘冷风机</t>
    </r>
    <r>
      <rPr>
        <sz val="10"/>
        <color indexed="0"/>
        <rFont val="Times New Roman"/>
        <charset val="134"/>
      </rPr>
      <t xml:space="preserve"> S-1-1~5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</si>
  <si>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、设备编号：湿帘冷风机</t>
    </r>
    <r>
      <rPr>
        <sz val="10"/>
        <rFont val="Times New Roman"/>
        <charset val="134"/>
      </rPr>
      <t xml:space="preserve"> S-1-1~5
2</t>
    </r>
    <r>
      <rPr>
        <sz val="10"/>
        <rFont val="宋体"/>
        <charset val="134"/>
      </rPr>
      <t>、规格型号：</t>
    </r>
    <r>
      <rPr>
        <sz val="10"/>
        <rFont val="Times New Roman"/>
        <charset val="134"/>
      </rPr>
      <t>Q=30000m3/h</t>
    </r>
    <r>
      <rPr>
        <sz val="10"/>
        <rFont val="宋体"/>
        <charset val="134"/>
      </rPr>
      <t>，吸风口设防虫滤网</t>
    </r>
    <r>
      <rPr>
        <sz val="10"/>
        <rFont val="Times New Roman"/>
        <charset val="134"/>
      </rPr>
      <t xml:space="preserve">
3</t>
    </r>
    <r>
      <rPr>
        <sz val="10"/>
        <rFont val="宋体"/>
        <charset val="134"/>
      </rPr>
      <t>、全压（</t>
    </r>
    <r>
      <rPr>
        <sz val="10"/>
        <rFont val="Times New Roman"/>
        <charset val="134"/>
      </rPr>
      <t>Pa</t>
    </r>
    <r>
      <rPr>
        <sz val="10"/>
        <rFont val="宋体"/>
        <charset val="134"/>
      </rPr>
      <t>）：机外静压：</t>
    </r>
    <r>
      <rPr>
        <sz val="10"/>
        <rFont val="Times New Roman"/>
        <charset val="134"/>
      </rPr>
      <t>300Pa
4</t>
    </r>
    <r>
      <rPr>
        <sz val="10"/>
        <rFont val="宋体"/>
        <charset val="134"/>
      </rPr>
      <t>、风机材质：碳钢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、电机功率（</t>
    </r>
    <r>
      <rPr>
        <sz val="10"/>
        <rFont val="Times New Roman"/>
        <charset val="134"/>
      </rPr>
      <t>kw</t>
    </r>
    <r>
      <rPr>
        <sz val="10"/>
        <rFont val="宋体"/>
        <charset val="134"/>
      </rPr>
      <t>）：详设计，</t>
    </r>
    <r>
      <rPr>
        <sz val="10"/>
        <rFont val="Times New Roman"/>
        <charset val="134"/>
      </rPr>
      <t>380V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3KW
6</t>
    </r>
    <r>
      <rPr>
        <sz val="10"/>
        <rFont val="宋体"/>
        <charset val="134"/>
      </rPr>
      <t>、材质：碳钢</t>
    </r>
    <r>
      <rPr>
        <sz val="10"/>
        <rFont val="Times New Roman"/>
        <charset val="134"/>
      </rPr>
      <t xml:space="preserve">
7</t>
    </r>
    <r>
      <rPr>
        <sz val="10"/>
        <rFont val="宋体"/>
        <charset val="134"/>
      </rPr>
      <t>、吊装支吊架或落地基础槽钢安装、刷漆（含减震垫）</t>
    </r>
  </si>
  <si>
    <r>
      <rPr>
        <sz val="9"/>
        <color indexed="0"/>
        <rFont val="宋体"/>
        <charset val="134"/>
      </rPr>
      <t>台</t>
    </r>
  </si>
  <si>
    <r>
      <rPr>
        <sz val="10"/>
        <color indexed="0"/>
        <rFont val="宋体"/>
        <charset val="134"/>
      </rPr>
      <t>斜流式管道风机</t>
    </r>
    <r>
      <rPr>
        <sz val="10"/>
        <color indexed="0"/>
        <rFont val="Times New Roman"/>
        <charset val="134"/>
      </rPr>
      <t xml:space="preserve"> S-1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</si>
  <si>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、设备编号：斜流式管道风机</t>
    </r>
    <r>
      <rPr>
        <sz val="10"/>
        <rFont val="Times New Roman"/>
        <charset val="134"/>
      </rPr>
      <t xml:space="preserve"> S-1
2</t>
    </r>
    <r>
      <rPr>
        <sz val="10"/>
        <rFont val="宋体"/>
        <charset val="134"/>
      </rPr>
      <t>、规格型号：</t>
    </r>
    <r>
      <rPr>
        <sz val="10"/>
        <rFont val="Times New Roman"/>
        <charset val="134"/>
      </rPr>
      <t>Q=1000m3/h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SJG-3.5F
3</t>
    </r>
    <r>
      <rPr>
        <sz val="10"/>
        <rFont val="宋体"/>
        <charset val="134"/>
      </rPr>
      <t>、全压（</t>
    </r>
    <r>
      <rPr>
        <sz val="10"/>
        <rFont val="Times New Roman"/>
        <charset val="134"/>
      </rPr>
      <t>Pa</t>
    </r>
    <r>
      <rPr>
        <sz val="10"/>
        <rFont val="宋体"/>
        <charset val="134"/>
      </rPr>
      <t>）：机外静压：</t>
    </r>
    <r>
      <rPr>
        <sz val="10"/>
        <rFont val="Times New Roman"/>
        <charset val="134"/>
      </rPr>
      <t>320Pa
4</t>
    </r>
    <r>
      <rPr>
        <sz val="10"/>
        <rFont val="宋体"/>
        <charset val="134"/>
      </rPr>
      <t>、风机材质：碳钢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、电机功率（</t>
    </r>
    <r>
      <rPr>
        <sz val="10"/>
        <rFont val="Times New Roman"/>
        <charset val="134"/>
      </rPr>
      <t>kw</t>
    </r>
    <r>
      <rPr>
        <sz val="10"/>
        <rFont val="宋体"/>
        <charset val="134"/>
      </rPr>
      <t>）：详设计，</t>
    </r>
    <r>
      <rPr>
        <sz val="10"/>
        <rFont val="Times New Roman"/>
        <charset val="134"/>
      </rPr>
      <t>380V,0.37
6</t>
    </r>
    <r>
      <rPr>
        <sz val="10"/>
        <rFont val="宋体"/>
        <charset val="134"/>
      </rPr>
      <t>、材质：碳钢</t>
    </r>
    <r>
      <rPr>
        <sz val="10"/>
        <rFont val="Times New Roman"/>
        <charset val="134"/>
      </rPr>
      <t xml:space="preserve">
7</t>
    </r>
    <r>
      <rPr>
        <sz val="10"/>
        <rFont val="宋体"/>
        <charset val="134"/>
      </rPr>
      <t>、吊装支吊架或落地基础槽钢安装、刷漆（含减震垫）</t>
    </r>
  </si>
  <si>
    <r>
      <rPr>
        <sz val="10"/>
        <color indexed="0"/>
        <rFont val="宋体"/>
        <charset val="134"/>
      </rPr>
      <t>防爆轴流式边墙风机</t>
    </r>
    <r>
      <rPr>
        <sz val="10"/>
        <color indexed="0"/>
        <rFont val="Times New Roman"/>
        <charset val="134"/>
      </rPr>
      <t xml:space="preserve"> BT-5.6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</si>
  <si>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、设备编号：防爆轴流式边墙风机</t>
    </r>
    <r>
      <rPr>
        <sz val="10"/>
        <rFont val="Times New Roman"/>
        <charset val="134"/>
      </rPr>
      <t xml:space="preserve"> BT-5.6
2</t>
    </r>
    <r>
      <rPr>
        <sz val="10"/>
        <rFont val="宋体"/>
        <charset val="134"/>
      </rPr>
      <t>、规格型号：</t>
    </r>
    <r>
      <rPr>
        <sz val="10"/>
        <rFont val="Times New Roman"/>
        <charset val="134"/>
      </rPr>
      <t>Q=6390m3/h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BT35-11 No5.6</t>
    </r>
    <r>
      <rPr>
        <sz val="10"/>
        <rFont val="宋体"/>
        <charset val="134"/>
      </rPr>
      <t>，防爆等级</t>
    </r>
    <r>
      <rPr>
        <sz val="10"/>
        <rFont val="Times New Roman"/>
        <charset val="134"/>
      </rPr>
      <t>:ExdIIAT3
3</t>
    </r>
    <r>
      <rPr>
        <sz val="10"/>
        <rFont val="宋体"/>
        <charset val="134"/>
      </rPr>
      <t>、全压（</t>
    </r>
    <r>
      <rPr>
        <sz val="10"/>
        <rFont val="Times New Roman"/>
        <charset val="134"/>
      </rPr>
      <t>Pa</t>
    </r>
    <r>
      <rPr>
        <sz val="10"/>
        <rFont val="宋体"/>
        <charset val="134"/>
      </rPr>
      <t>）：</t>
    </r>
    <r>
      <rPr>
        <sz val="10"/>
        <rFont val="Times New Roman"/>
        <charset val="134"/>
      </rPr>
      <t>64Pa
4</t>
    </r>
    <r>
      <rPr>
        <sz val="10"/>
        <rFont val="宋体"/>
        <charset val="134"/>
      </rPr>
      <t>、风机材质：碳钢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、电机功率（</t>
    </r>
    <r>
      <rPr>
        <sz val="10"/>
        <rFont val="Times New Roman"/>
        <charset val="134"/>
      </rPr>
      <t>kw</t>
    </r>
    <r>
      <rPr>
        <sz val="10"/>
        <rFont val="宋体"/>
        <charset val="134"/>
      </rPr>
      <t>）：详设计，</t>
    </r>
    <r>
      <rPr>
        <sz val="10"/>
        <rFont val="Times New Roman"/>
        <charset val="134"/>
      </rPr>
      <t>380V,0.37
6</t>
    </r>
    <r>
      <rPr>
        <sz val="10"/>
        <rFont val="宋体"/>
        <charset val="134"/>
      </rPr>
      <t>、材质：碳钢</t>
    </r>
    <r>
      <rPr>
        <sz val="10"/>
        <rFont val="Times New Roman"/>
        <charset val="134"/>
      </rPr>
      <t xml:space="preserve">
7.</t>
    </r>
    <r>
      <rPr>
        <sz val="10"/>
        <rFont val="宋体"/>
        <charset val="134"/>
      </rPr>
      <t>吸风侧配铝板防护网，排口侧配</t>
    </r>
    <r>
      <rPr>
        <sz val="10"/>
        <rFont val="Times New Roman"/>
        <charset val="134"/>
      </rPr>
      <t>45%%D</t>
    </r>
    <r>
      <rPr>
        <sz val="10"/>
        <rFont val="宋体"/>
        <charset val="134"/>
      </rPr>
      <t>防雨弯头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铝板防虫网</t>
    </r>
    <r>
      <rPr>
        <sz val="10"/>
        <rFont val="Times New Roman"/>
        <charset val="134"/>
      </rPr>
      <t xml:space="preserve">
8</t>
    </r>
    <r>
      <rPr>
        <sz val="10"/>
        <rFont val="宋体"/>
        <charset val="134"/>
      </rPr>
      <t>、吊装支吊架或落地基础槽钢安装、刷漆（含减震垫）</t>
    </r>
  </si>
  <si>
    <r>
      <rPr>
        <sz val="10"/>
        <color indexed="0"/>
        <rFont val="宋体"/>
        <charset val="134"/>
      </rPr>
      <t>轴流式边墙风机</t>
    </r>
    <r>
      <rPr>
        <sz val="10"/>
        <color indexed="0"/>
        <rFont val="Times New Roman"/>
        <charset val="134"/>
      </rPr>
      <t xml:space="preserve"> T-6.3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</si>
  <si>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、设备编号：轴流式边墙风机</t>
    </r>
    <r>
      <rPr>
        <sz val="10"/>
        <rFont val="Times New Roman"/>
        <charset val="134"/>
      </rPr>
      <t xml:space="preserve"> T-6.3
2</t>
    </r>
    <r>
      <rPr>
        <sz val="10"/>
        <rFont val="宋体"/>
        <charset val="134"/>
      </rPr>
      <t>、规格型号：</t>
    </r>
    <r>
      <rPr>
        <sz val="10"/>
        <rFont val="Times New Roman"/>
        <charset val="134"/>
      </rPr>
      <t>Q=10128m3/h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T35-11 No6.3
3</t>
    </r>
    <r>
      <rPr>
        <sz val="10"/>
        <rFont val="宋体"/>
        <charset val="134"/>
      </rPr>
      <t>、全压（</t>
    </r>
    <r>
      <rPr>
        <sz val="10"/>
        <rFont val="Times New Roman"/>
        <charset val="134"/>
      </rPr>
      <t>Pa</t>
    </r>
    <r>
      <rPr>
        <sz val="10"/>
        <rFont val="宋体"/>
        <charset val="134"/>
      </rPr>
      <t>）：</t>
    </r>
    <r>
      <rPr>
        <sz val="10"/>
        <rFont val="Times New Roman"/>
        <charset val="134"/>
      </rPr>
      <t>98Pa
4</t>
    </r>
    <r>
      <rPr>
        <sz val="10"/>
        <rFont val="宋体"/>
        <charset val="134"/>
      </rPr>
      <t>、风机材质：碳钢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、电机功率（</t>
    </r>
    <r>
      <rPr>
        <sz val="10"/>
        <rFont val="Times New Roman"/>
        <charset val="134"/>
      </rPr>
      <t>kw</t>
    </r>
    <r>
      <rPr>
        <sz val="10"/>
        <rFont val="宋体"/>
        <charset val="134"/>
      </rPr>
      <t>）：详设计，</t>
    </r>
    <r>
      <rPr>
        <sz val="10"/>
        <rFont val="Times New Roman"/>
        <charset val="134"/>
      </rPr>
      <t>380V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0.37KW
6</t>
    </r>
    <r>
      <rPr>
        <sz val="10"/>
        <rFont val="宋体"/>
        <charset val="134"/>
      </rPr>
      <t>、材质：碳钢</t>
    </r>
    <r>
      <rPr>
        <sz val="10"/>
        <rFont val="Times New Roman"/>
        <charset val="134"/>
      </rPr>
      <t xml:space="preserve">
7.</t>
    </r>
    <r>
      <rPr>
        <sz val="10"/>
        <rFont val="宋体"/>
        <charset val="134"/>
      </rPr>
      <t>吸风侧配铝板防护网，排口侧配</t>
    </r>
    <r>
      <rPr>
        <sz val="10"/>
        <rFont val="Times New Roman"/>
        <charset val="134"/>
      </rPr>
      <t>45%%D</t>
    </r>
    <r>
      <rPr>
        <sz val="10"/>
        <rFont val="宋体"/>
        <charset val="134"/>
      </rPr>
      <t>防雨弯头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铝板防虫网</t>
    </r>
    <r>
      <rPr>
        <sz val="10"/>
        <rFont val="Times New Roman"/>
        <charset val="134"/>
      </rPr>
      <t xml:space="preserve">
8</t>
    </r>
    <r>
      <rPr>
        <sz val="10"/>
        <rFont val="宋体"/>
        <charset val="134"/>
      </rPr>
      <t>、吊装支吊架或落地基础槽钢安装、刷漆（含减震垫）</t>
    </r>
  </si>
  <si>
    <r>
      <rPr>
        <sz val="10"/>
        <color indexed="0"/>
        <rFont val="宋体"/>
        <charset val="134"/>
      </rPr>
      <t>吊顶式排气扇</t>
    </r>
    <r>
      <rPr>
        <sz val="10"/>
        <color indexed="0"/>
        <rFont val="Times New Roman"/>
        <charset val="134"/>
      </rPr>
      <t xml:space="preserve"> E-1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</si>
  <si>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、设备编号：吊顶式排气扇</t>
    </r>
    <r>
      <rPr>
        <sz val="10"/>
        <rFont val="Times New Roman"/>
        <charset val="134"/>
      </rPr>
      <t xml:space="preserve"> E-1
2</t>
    </r>
    <r>
      <rPr>
        <sz val="10"/>
        <rFont val="宋体"/>
        <charset val="134"/>
      </rPr>
      <t>、规格型号：风量</t>
    </r>
    <r>
      <rPr>
        <sz val="10"/>
        <rFont val="Times New Roman"/>
        <charset val="134"/>
      </rPr>
      <t>:480m³/h;</t>
    </r>
    <r>
      <rPr>
        <sz val="10"/>
        <rFont val="宋体"/>
        <charset val="134"/>
      </rPr>
      <t>带止回阀，</t>
    </r>
    <r>
      <rPr>
        <sz val="10"/>
        <rFont val="Times New Roman"/>
        <charset val="134"/>
      </rPr>
      <t>ST-9-2
3</t>
    </r>
    <r>
      <rPr>
        <sz val="10"/>
        <rFont val="宋体"/>
        <charset val="134"/>
      </rPr>
      <t>、材质：塑料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、电机功率（</t>
    </r>
    <r>
      <rPr>
        <sz val="10"/>
        <rFont val="Times New Roman"/>
        <charset val="134"/>
      </rPr>
      <t>kw</t>
    </r>
    <r>
      <rPr>
        <sz val="10"/>
        <rFont val="宋体"/>
        <charset val="134"/>
      </rPr>
      <t>）：详设计，</t>
    </r>
    <r>
      <rPr>
        <sz val="10"/>
        <rFont val="Times New Roman"/>
        <charset val="134"/>
      </rPr>
      <t>220V</t>
    </r>
  </si>
  <si>
    <t>净化通风管道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</si>
  <si>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净化通风管道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镀锌钢板，镀锌层</t>
    </r>
    <r>
      <rPr>
        <sz val="10"/>
        <rFont val="Times New Roman"/>
        <charset val="134"/>
      </rPr>
      <t>100g/m2
3.</t>
    </r>
    <r>
      <rPr>
        <sz val="10"/>
        <rFont val="宋体"/>
        <charset val="134"/>
      </rPr>
      <t>形状：矩形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规格：综合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板材厚度</t>
    </r>
    <r>
      <rPr>
        <sz val="10"/>
        <rFont val="Times New Roman"/>
        <charset val="134"/>
      </rPr>
      <t>:δ =0.5mm
6.</t>
    </r>
    <r>
      <rPr>
        <sz val="10"/>
        <rFont val="宋体"/>
        <charset val="134"/>
      </rPr>
      <t>接口形式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角钢法兰连接</t>
    </r>
    <r>
      <rPr>
        <sz val="10"/>
        <rFont val="Times New Roman"/>
        <charset val="134"/>
      </rPr>
      <t xml:space="preserve">
7.</t>
    </r>
    <r>
      <rPr>
        <sz val="10"/>
        <rFont val="宋体"/>
        <charset val="134"/>
      </rPr>
      <t>风管附件设计要求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  <r>
      <rPr>
        <sz val="10"/>
        <rFont val="Times New Roman"/>
        <charset val="134"/>
      </rPr>
      <t xml:space="preserve">
8.</t>
    </r>
    <r>
      <rPr>
        <sz val="10"/>
        <rFont val="宋体"/>
        <charset val="134"/>
      </rPr>
      <t>风管除锈、刷油、防腐设计要求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  <r>
      <rPr>
        <sz val="10"/>
        <rFont val="Times New Roman"/>
        <charset val="134"/>
      </rPr>
      <t xml:space="preserve">
9.</t>
    </r>
    <r>
      <rPr>
        <sz val="10"/>
        <rFont val="宋体"/>
        <charset val="134"/>
      </rPr>
      <t>支架制作安装、除锈、刷油设计要求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</si>
  <si>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净化通风管道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镀锌钢板，镀锌层</t>
    </r>
    <r>
      <rPr>
        <sz val="10"/>
        <rFont val="Times New Roman"/>
        <charset val="134"/>
      </rPr>
      <t>100g/m2
3.</t>
    </r>
    <r>
      <rPr>
        <sz val="10"/>
        <rFont val="宋体"/>
        <charset val="134"/>
      </rPr>
      <t>形状：矩形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规格：综合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板材厚度</t>
    </r>
    <r>
      <rPr>
        <sz val="10"/>
        <rFont val="Times New Roman"/>
        <charset val="134"/>
      </rPr>
      <t>:δ =0.6mm
6.</t>
    </r>
    <r>
      <rPr>
        <sz val="10"/>
        <rFont val="宋体"/>
        <charset val="134"/>
      </rPr>
      <t>接口形式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角钢法兰连接</t>
    </r>
    <r>
      <rPr>
        <sz val="10"/>
        <rFont val="Times New Roman"/>
        <charset val="134"/>
      </rPr>
      <t xml:space="preserve">
7.</t>
    </r>
    <r>
      <rPr>
        <sz val="10"/>
        <rFont val="宋体"/>
        <charset val="134"/>
      </rPr>
      <t>风管附件设计要求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  <r>
      <rPr>
        <sz val="10"/>
        <rFont val="Times New Roman"/>
        <charset val="134"/>
      </rPr>
      <t xml:space="preserve">
8.</t>
    </r>
    <r>
      <rPr>
        <sz val="10"/>
        <rFont val="宋体"/>
        <charset val="134"/>
      </rPr>
      <t>风管除锈、刷油、防腐设计要求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  <r>
      <rPr>
        <sz val="10"/>
        <rFont val="Times New Roman"/>
        <charset val="134"/>
      </rPr>
      <t xml:space="preserve">
9.</t>
    </r>
    <r>
      <rPr>
        <sz val="10"/>
        <rFont val="宋体"/>
        <charset val="134"/>
      </rPr>
      <t>支架制作安装、除锈、刷油设计要求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</si>
  <si>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净化通风管道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镀锌钢板，镀锌层</t>
    </r>
    <r>
      <rPr>
        <sz val="10"/>
        <rFont val="Times New Roman"/>
        <charset val="134"/>
      </rPr>
      <t>100g/m2
3.</t>
    </r>
    <r>
      <rPr>
        <sz val="10"/>
        <rFont val="宋体"/>
        <charset val="134"/>
      </rPr>
      <t>形状：矩形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规格：综合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板材厚度</t>
    </r>
    <r>
      <rPr>
        <sz val="10"/>
        <rFont val="Times New Roman"/>
        <charset val="134"/>
      </rPr>
      <t>:δ =0.75mm
6.</t>
    </r>
    <r>
      <rPr>
        <sz val="10"/>
        <rFont val="宋体"/>
        <charset val="134"/>
      </rPr>
      <t>接口形式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角钢法兰连接</t>
    </r>
    <r>
      <rPr>
        <sz val="10"/>
        <rFont val="Times New Roman"/>
        <charset val="134"/>
      </rPr>
      <t xml:space="preserve">
7.</t>
    </r>
    <r>
      <rPr>
        <sz val="10"/>
        <rFont val="宋体"/>
        <charset val="134"/>
      </rPr>
      <t>风管附件设计要求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  <r>
      <rPr>
        <sz val="10"/>
        <rFont val="Times New Roman"/>
        <charset val="134"/>
      </rPr>
      <t xml:space="preserve">
8.</t>
    </r>
    <r>
      <rPr>
        <sz val="10"/>
        <rFont val="宋体"/>
        <charset val="134"/>
      </rPr>
      <t>风管除锈、刷油、防腐设计要求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  <r>
      <rPr>
        <sz val="10"/>
        <rFont val="Times New Roman"/>
        <charset val="134"/>
      </rPr>
      <t xml:space="preserve">
9.</t>
    </r>
    <r>
      <rPr>
        <sz val="10"/>
        <rFont val="宋体"/>
        <charset val="134"/>
      </rPr>
      <t>支架制作安装、除锈、刷油设计要求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</si>
  <si>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净化通风管道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镀锌钢板，镀锌层</t>
    </r>
    <r>
      <rPr>
        <sz val="10"/>
        <rFont val="Times New Roman"/>
        <charset val="134"/>
      </rPr>
      <t>100g/m2
3.</t>
    </r>
    <r>
      <rPr>
        <sz val="10"/>
        <rFont val="宋体"/>
        <charset val="134"/>
      </rPr>
      <t>形状：矩形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规格：综合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板材厚度</t>
    </r>
    <r>
      <rPr>
        <sz val="10"/>
        <rFont val="Times New Roman"/>
        <charset val="134"/>
      </rPr>
      <t>:δ =1.0mm
6.</t>
    </r>
    <r>
      <rPr>
        <sz val="10"/>
        <rFont val="宋体"/>
        <charset val="134"/>
      </rPr>
      <t>接口形式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角钢法兰连接</t>
    </r>
    <r>
      <rPr>
        <sz val="10"/>
        <rFont val="Times New Roman"/>
        <charset val="134"/>
      </rPr>
      <t xml:space="preserve">
7.</t>
    </r>
    <r>
      <rPr>
        <sz val="10"/>
        <rFont val="宋体"/>
        <charset val="134"/>
      </rPr>
      <t>风管附件设计要求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  <r>
      <rPr>
        <sz val="10"/>
        <rFont val="Times New Roman"/>
        <charset val="134"/>
      </rPr>
      <t xml:space="preserve">
8.</t>
    </r>
    <r>
      <rPr>
        <sz val="10"/>
        <rFont val="宋体"/>
        <charset val="134"/>
      </rPr>
      <t>风管除锈、刷油、防腐设计要求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  <r>
      <rPr>
        <sz val="10"/>
        <rFont val="Times New Roman"/>
        <charset val="134"/>
      </rPr>
      <t xml:space="preserve">
9.</t>
    </r>
    <r>
      <rPr>
        <sz val="10"/>
        <rFont val="宋体"/>
        <charset val="134"/>
      </rPr>
      <t>支架制作安装、除锈、刷油设计要求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</si>
  <si>
    <t>一般通风管道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</si>
  <si>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一般通风管道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镀锌钢板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形状：矩形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规格：综合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板材厚度</t>
    </r>
    <r>
      <rPr>
        <sz val="10"/>
        <rFont val="Times New Roman"/>
        <charset val="134"/>
      </rPr>
      <t>:δ =0.5mm
6.</t>
    </r>
    <r>
      <rPr>
        <sz val="10"/>
        <rFont val="宋体"/>
        <charset val="134"/>
      </rPr>
      <t>接口形式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角钢法兰连接</t>
    </r>
    <r>
      <rPr>
        <sz val="10"/>
        <rFont val="Times New Roman"/>
        <charset val="134"/>
      </rPr>
      <t xml:space="preserve">
7.</t>
    </r>
    <r>
      <rPr>
        <sz val="10"/>
        <rFont val="宋体"/>
        <charset val="134"/>
      </rPr>
      <t>风管附件设计要求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  <r>
      <rPr>
        <sz val="10"/>
        <rFont val="Times New Roman"/>
        <charset val="134"/>
      </rPr>
      <t xml:space="preserve">
8.</t>
    </r>
    <r>
      <rPr>
        <sz val="10"/>
        <rFont val="宋体"/>
        <charset val="134"/>
      </rPr>
      <t>风管除锈、刷油、防腐设计要求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  <r>
      <rPr>
        <sz val="10"/>
        <rFont val="Times New Roman"/>
        <charset val="134"/>
      </rPr>
      <t xml:space="preserve">
9.</t>
    </r>
    <r>
      <rPr>
        <sz val="10"/>
        <rFont val="宋体"/>
        <charset val="134"/>
      </rPr>
      <t>支架制作安装、除锈、刷油设计要求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</si>
  <si>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一般通风管道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镀锌钢板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形状：矩形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规格：综合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板材厚度</t>
    </r>
    <r>
      <rPr>
        <sz val="10"/>
        <rFont val="Times New Roman"/>
        <charset val="134"/>
      </rPr>
      <t>:δ =0.6mm
6.</t>
    </r>
    <r>
      <rPr>
        <sz val="10"/>
        <rFont val="宋体"/>
        <charset val="134"/>
      </rPr>
      <t>接口形式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角钢法兰连接</t>
    </r>
    <r>
      <rPr>
        <sz val="10"/>
        <rFont val="Times New Roman"/>
        <charset val="134"/>
      </rPr>
      <t xml:space="preserve">
7.</t>
    </r>
    <r>
      <rPr>
        <sz val="10"/>
        <rFont val="宋体"/>
        <charset val="134"/>
      </rPr>
      <t>风管附件设计要求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  <r>
      <rPr>
        <sz val="10"/>
        <rFont val="Times New Roman"/>
        <charset val="134"/>
      </rPr>
      <t xml:space="preserve">
8.</t>
    </r>
    <r>
      <rPr>
        <sz val="10"/>
        <rFont val="宋体"/>
        <charset val="134"/>
      </rPr>
      <t>风管除锈、刷油、防腐设计要求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  <r>
      <rPr>
        <sz val="10"/>
        <rFont val="Times New Roman"/>
        <charset val="134"/>
      </rPr>
      <t xml:space="preserve">
9.</t>
    </r>
    <r>
      <rPr>
        <sz val="10"/>
        <rFont val="宋体"/>
        <charset val="134"/>
      </rPr>
      <t>支架制作安装、除锈、刷油设计要求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</si>
  <si>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一般通风管道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镀锌钢板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形状：矩形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规格：综合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板材厚度</t>
    </r>
    <r>
      <rPr>
        <sz val="10"/>
        <rFont val="Times New Roman"/>
        <charset val="134"/>
      </rPr>
      <t>:δ =0.75mm
6.</t>
    </r>
    <r>
      <rPr>
        <sz val="10"/>
        <rFont val="宋体"/>
        <charset val="134"/>
      </rPr>
      <t>接口形式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角钢法兰连接</t>
    </r>
    <r>
      <rPr>
        <sz val="10"/>
        <rFont val="Times New Roman"/>
        <charset val="134"/>
      </rPr>
      <t xml:space="preserve">
7.</t>
    </r>
    <r>
      <rPr>
        <sz val="10"/>
        <rFont val="宋体"/>
        <charset val="134"/>
      </rPr>
      <t>风管附件设计要求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  <r>
      <rPr>
        <sz val="10"/>
        <rFont val="Times New Roman"/>
        <charset val="134"/>
      </rPr>
      <t xml:space="preserve">
8.</t>
    </r>
    <r>
      <rPr>
        <sz val="10"/>
        <rFont val="宋体"/>
        <charset val="134"/>
      </rPr>
      <t>风管除锈、刷油、防腐设计要求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  <r>
      <rPr>
        <sz val="10"/>
        <rFont val="Times New Roman"/>
        <charset val="134"/>
      </rPr>
      <t xml:space="preserve">
9.</t>
    </r>
    <r>
      <rPr>
        <sz val="10"/>
        <rFont val="宋体"/>
        <charset val="134"/>
      </rPr>
      <t>支架制作安装、除锈、刷油设计要求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</si>
  <si>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一般通风管道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镀锌钢板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形状：矩形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规格：综合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板材厚度</t>
    </r>
    <r>
      <rPr>
        <sz val="10"/>
        <rFont val="Times New Roman"/>
        <charset val="134"/>
      </rPr>
      <t>:δ =1.0mm
6.</t>
    </r>
    <r>
      <rPr>
        <sz val="10"/>
        <rFont val="宋体"/>
        <charset val="134"/>
      </rPr>
      <t>接口形式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角钢法兰连接</t>
    </r>
    <r>
      <rPr>
        <sz val="10"/>
        <rFont val="Times New Roman"/>
        <charset val="134"/>
      </rPr>
      <t xml:space="preserve">
7.</t>
    </r>
    <r>
      <rPr>
        <sz val="10"/>
        <rFont val="宋体"/>
        <charset val="134"/>
      </rPr>
      <t>风管附件设计要求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  <r>
      <rPr>
        <sz val="10"/>
        <rFont val="Times New Roman"/>
        <charset val="134"/>
      </rPr>
      <t xml:space="preserve">
8.</t>
    </r>
    <r>
      <rPr>
        <sz val="10"/>
        <rFont val="宋体"/>
        <charset val="134"/>
      </rPr>
      <t>风管除锈、刷油、防腐设计要求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  <r>
      <rPr>
        <sz val="10"/>
        <rFont val="Times New Roman"/>
        <charset val="134"/>
      </rPr>
      <t xml:space="preserve">
9.</t>
    </r>
    <r>
      <rPr>
        <sz val="10"/>
        <rFont val="宋体"/>
        <charset val="134"/>
      </rPr>
      <t>支架制作安装、除锈、刷油设计要求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</si>
  <si>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一般通风管道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镀锌钢板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形状：圆形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规格：综合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板材厚度</t>
    </r>
    <r>
      <rPr>
        <sz val="10"/>
        <rFont val="Times New Roman"/>
        <charset val="134"/>
      </rPr>
      <t>:δ =0.5mm
6.</t>
    </r>
    <r>
      <rPr>
        <sz val="10"/>
        <rFont val="宋体"/>
        <charset val="134"/>
      </rPr>
      <t>接口形式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角钢法兰连接</t>
    </r>
    <r>
      <rPr>
        <sz val="10"/>
        <rFont val="Times New Roman"/>
        <charset val="134"/>
      </rPr>
      <t xml:space="preserve">
7.</t>
    </r>
    <r>
      <rPr>
        <sz val="10"/>
        <rFont val="宋体"/>
        <charset val="134"/>
      </rPr>
      <t>风管附件设计要求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  <r>
      <rPr>
        <sz val="10"/>
        <rFont val="Times New Roman"/>
        <charset val="134"/>
      </rPr>
      <t xml:space="preserve">
8.</t>
    </r>
    <r>
      <rPr>
        <sz val="10"/>
        <rFont val="宋体"/>
        <charset val="134"/>
      </rPr>
      <t>风管除锈、刷油、防腐设计要求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  <r>
      <rPr>
        <sz val="10"/>
        <rFont val="Times New Roman"/>
        <charset val="134"/>
      </rPr>
      <t xml:space="preserve">
9.</t>
    </r>
    <r>
      <rPr>
        <sz val="10"/>
        <rFont val="宋体"/>
        <charset val="134"/>
      </rPr>
      <t>支架制作安装、除锈、刷油设计要求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满足规范和设计要求</t>
    </r>
  </si>
  <si>
    <t>柔性软管接头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</si>
  <si>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、名称：柔性软管接头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、材质：耐高温帆布</t>
    </r>
    <r>
      <rPr>
        <sz val="10"/>
        <rFont val="Times New Roman"/>
        <charset val="134"/>
      </rPr>
      <t xml:space="preserve">
3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L=300mm</t>
    </r>
  </si>
  <si>
    <r>
      <rPr>
        <sz val="10"/>
        <rFont val="宋体"/>
        <charset val="134"/>
      </rPr>
      <t>高效送风口</t>
    </r>
    <r>
      <rPr>
        <sz val="10"/>
        <rFont val="Times New Roman"/>
        <charset val="134"/>
      </rPr>
      <t xml:space="preserve"> G05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</si>
  <si>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名称：高效送风口</t>
    </r>
    <r>
      <rPr>
        <sz val="10"/>
        <rFont val="Times New Roman"/>
        <charset val="134"/>
      </rPr>
      <t xml:space="preserve"> G05
2.</t>
    </r>
    <r>
      <rPr>
        <sz val="10"/>
        <rFont val="宋体"/>
        <charset val="134"/>
      </rPr>
      <t>型号：含配套风口及阀，额定风量</t>
    </r>
    <r>
      <rPr>
        <sz val="10"/>
        <rFont val="Times New Roman"/>
        <charset val="134"/>
      </rPr>
      <t>: 500m 3 /h ,</t>
    </r>
    <r>
      <rPr>
        <sz val="10"/>
        <rFont val="宋体"/>
        <charset val="134"/>
      </rPr>
      <t>静压箱板为碳钢喷塑，静压箱有</t>
    </r>
    <r>
      <rPr>
        <sz val="10"/>
        <rFont val="Times New Roman"/>
        <charset val="134"/>
      </rPr>
      <t>PAO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DOP</t>
    </r>
    <r>
      <rPr>
        <sz val="10"/>
        <rFont val="宋体"/>
        <charset val="134"/>
      </rPr>
      <t>）测试孔，采用液槽密封，</t>
    </r>
    <r>
      <rPr>
        <sz val="10"/>
        <rFont val="Times New Roman"/>
        <charset val="134"/>
      </rPr>
      <t>304</t>
    </r>
    <r>
      <rPr>
        <sz val="10"/>
        <rFont val="宋体"/>
        <charset val="134"/>
      </rPr>
      <t>不锈钢散流板。无隔板高效过滤器</t>
    </r>
    <r>
      <rPr>
        <sz val="10"/>
        <rFont val="Times New Roman"/>
        <charset val="134"/>
      </rPr>
      <t>:H14,</t>
    </r>
    <r>
      <rPr>
        <sz val="10"/>
        <rFont val="宋体"/>
        <charset val="134"/>
      </rPr>
      <t>初阻力</t>
    </r>
    <r>
      <rPr>
        <sz val="10"/>
        <rFont val="Times New Roman"/>
        <charset val="134"/>
      </rPr>
      <t>200Pa</t>
    </r>
    <r>
      <rPr>
        <sz val="10"/>
        <rFont val="宋体"/>
        <charset val="134"/>
      </rPr>
      <t>、终阻力</t>
    </r>
    <r>
      <rPr>
        <sz val="10"/>
        <rFont val="Times New Roman"/>
        <charset val="134"/>
      </rPr>
      <t>400Pa</t>
    </r>
    <r>
      <rPr>
        <sz val="10"/>
        <rFont val="宋体"/>
        <charset val="134"/>
      </rPr>
      <t>。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规格：过滤器尺寸</t>
    </r>
    <r>
      <rPr>
        <sz val="10"/>
        <rFont val="Times New Roman"/>
        <charset val="134"/>
      </rPr>
      <t xml:space="preserve">( L*W*H ): </t>
    </r>
    <r>
      <rPr>
        <sz val="10"/>
        <rFont val="宋体"/>
        <charset val="134"/>
      </rPr>
      <t>详设计</t>
    </r>
    <r>
      <rPr>
        <sz val="10"/>
        <rFont val="Times New Roman"/>
        <charset val="134"/>
      </rPr>
      <t xml:space="preserve"> ,</t>
    </r>
    <r>
      <rPr>
        <sz val="10"/>
        <rFont val="宋体"/>
        <charset val="134"/>
      </rPr>
      <t>箱体尺寸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详设计</t>
    </r>
  </si>
  <si>
    <r>
      <rPr>
        <sz val="10"/>
        <color theme="1"/>
        <rFont val="宋体"/>
        <charset val="134"/>
      </rPr>
      <t>套</t>
    </r>
  </si>
  <si>
    <r>
      <rPr>
        <sz val="10"/>
        <rFont val="宋体"/>
        <charset val="134"/>
      </rPr>
      <t>高效送风口</t>
    </r>
    <r>
      <rPr>
        <sz val="10"/>
        <rFont val="Times New Roman"/>
        <charset val="134"/>
      </rPr>
      <t xml:space="preserve"> G10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</si>
  <si>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名称：高效送风口</t>
    </r>
    <r>
      <rPr>
        <sz val="10"/>
        <rFont val="Times New Roman"/>
        <charset val="134"/>
      </rPr>
      <t xml:space="preserve"> G10
2.</t>
    </r>
    <r>
      <rPr>
        <sz val="10"/>
        <rFont val="宋体"/>
        <charset val="134"/>
      </rPr>
      <t>型号：含配套风口及阀，额定风量</t>
    </r>
    <r>
      <rPr>
        <sz val="10"/>
        <rFont val="Times New Roman"/>
        <charset val="134"/>
      </rPr>
      <t>: 1000m 3 /h ,</t>
    </r>
    <r>
      <rPr>
        <sz val="10"/>
        <rFont val="宋体"/>
        <charset val="134"/>
      </rPr>
      <t>静压箱板为碳钢喷塑，静压箱有</t>
    </r>
    <r>
      <rPr>
        <sz val="10"/>
        <rFont val="Times New Roman"/>
        <charset val="134"/>
      </rPr>
      <t>PAO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DOP</t>
    </r>
    <r>
      <rPr>
        <sz val="10"/>
        <rFont val="宋体"/>
        <charset val="134"/>
      </rPr>
      <t>）测试孔，采用液槽密封，</t>
    </r>
    <r>
      <rPr>
        <sz val="10"/>
        <rFont val="Times New Roman"/>
        <charset val="134"/>
      </rPr>
      <t>304</t>
    </r>
    <r>
      <rPr>
        <sz val="10"/>
        <rFont val="宋体"/>
        <charset val="134"/>
      </rPr>
      <t>不锈钢散流板。无隔板高效过滤器</t>
    </r>
    <r>
      <rPr>
        <sz val="10"/>
        <rFont val="Times New Roman"/>
        <charset val="134"/>
      </rPr>
      <t>:H14,</t>
    </r>
    <r>
      <rPr>
        <sz val="10"/>
        <rFont val="宋体"/>
        <charset val="134"/>
      </rPr>
      <t>初阻力</t>
    </r>
    <r>
      <rPr>
        <sz val="10"/>
        <rFont val="Times New Roman"/>
        <charset val="134"/>
      </rPr>
      <t>200Pa</t>
    </r>
    <r>
      <rPr>
        <sz val="10"/>
        <rFont val="宋体"/>
        <charset val="134"/>
      </rPr>
      <t>、终阻力</t>
    </r>
    <r>
      <rPr>
        <sz val="10"/>
        <rFont val="Times New Roman"/>
        <charset val="134"/>
      </rPr>
      <t>400Pa</t>
    </r>
    <r>
      <rPr>
        <sz val="10"/>
        <rFont val="宋体"/>
        <charset val="134"/>
      </rPr>
      <t>。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规格：过滤器尺寸</t>
    </r>
    <r>
      <rPr>
        <sz val="10"/>
        <rFont val="Times New Roman"/>
        <charset val="134"/>
      </rPr>
      <t xml:space="preserve">( L*W*H ): </t>
    </r>
    <r>
      <rPr>
        <sz val="10"/>
        <rFont val="宋体"/>
        <charset val="134"/>
      </rPr>
      <t>详设计</t>
    </r>
    <r>
      <rPr>
        <sz val="10"/>
        <rFont val="Times New Roman"/>
        <charset val="134"/>
      </rPr>
      <t xml:space="preserve"> ,</t>
    </r>
    <r>
      <rPr>
        <sz val="10"/>
        <rFont val="宋体"/>
        <charset val="134"/>
      </rPr>
      <t>箱体尺寸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详设计</t>
    </r>
  </si>
  <si>
    <r>
      <rPr>
        <sz val="10"/>
        <rFont val="宋体"/>
        <charset val="134"/>
      </rPr>
      <t>高效送风口</t>
    </r>
    <r>
      <rPr>
        <sz val="10"/>
        <rFont val="Times New Roman"/>
        <charset val="134"/>
      </rPr>
      <t xml:space="preserve"> G20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</si>
  <si>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名称：高效送风口</t>
    </r>
    <r>
      <rPr>
        <sz val="10"/>
        <rFont val="Times New Roman"/>
        <charset val="134"/>
      </rPr>
      <t xml:space="preserve"> G20
2.</t>
    </r>
    <r>
      <rPr>
        <sz val="10"/>
        <rFont val="宋体"/>
        <charset val="134"/>
      </rPr>
      <t>型号：含配套风口及阀，额定风量</t>
    </r>
    <r>
      <rPr>
        <sz val="10"/>
        <rFont val="Times New Roman"/>
        <charset val="134"/>
      </rPr>
      <t>: 2000m 3 /h ,</t>
    </r>
    <r>
      <rPr>
        <sz val="10"/>
        <rFont val="宋体"/>
        <charset val="134"/>
      </rPr>
      <t>静压箱板为碳钢喷塑，静压箱有</t>
    </r>
    <r>
      <rPr>
        <sz val="10"/>
        <rFont val="Times New Roman"/>
        <charset val="134"/>
      </rPr>
      <t>PAO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DOP</t>
    </r>
    <r>
      <rPr>
        <sz val="10"/>
        <rFont val="宋体"/>
        <charset val="134"/>
      </rPr>
      <t>）测试孔，采用液槽密封，</t>
    </r>
    <r>
      <rPr>
        <sz val="10"/>
        <rFont val="Times New Roman"/>
        <charset val="134"/>
      </rPr>
      <t>304</t>
    </r>
    <r>
      <rPr>
        <sz val="10"/>
        <rFont val="宋体"/>
        <charset val="134"/>
      </rPr>
      <t>不锈钢散流板。无隔板高效过滤器</t>
    </r>
    <r>
      <rPr>
        <sz val="10"/>
        <rFont val="Times New Roman"/>
        <charset val="134"/>
      </rPr>
      <t>:H14,</t>
    </r>
    <r>
      <rPr>
        <sz val="10"/>
        <rFont val="宋体"/>
        <charset val="134"/>
      </rPr>
      <t>初阻力</t>
    </r>
    <r>
      <rPr>
        <sz val="10"/>
        <rFont val="Times New Roman"/>
        <charset val="134"/>
      </rPr>
      <t>200Pa</t>
    </r>
    <r>
      <rPr>
        <sz val="10"/>
        <rFont val="宋体"/>
        <charset val="134"/>
      </rPr>
      <t>、终阻力</t>
    </r>
    <r>
      <rPr>
        <sz val="10"/>
        <rFont val="Times New Roman"/>
        <charset val="134"/>
      </rPr>
      <t>400Pa</t>
    </r>
    <r>
      <rPr>
        <sz val="10"/>
        <rFont val="宋体"/>
        <charset val="134"/>
      </rPr>
      <t>。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规格：过滤器尺寸</t>
    </r>
    <r>
      <rPr>
        <sz val="10"/>
        <rFont val="Times New Roman"/>
        <charset val="134"/>
      </rPr>
      <t xml:space="preserve">( L*W*H ): </t>
    </r>
    <r>
      <rPr>
        <sz val="10"/>
        <rFont val="宋体"/>
        <charset val="134"/>
      </rPr>
      <t>详设计</t>
    </r>
    <r>
      <rPr>
        <sz val="10"/>
        <rFont val="Times New Roman"/>
        <charset val="134"/>
      </rPr>
      <t xml:space="preserve"> ,</t>
    </r>
    <r>
      <rPr>
        <sz val="10"/>
        <rFont val="宋体"/>
        <charset val="134"/>
      </rPr>
      <t>箱体尺寸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详设计</t>
    </r>
  </si>
  <si>
    <r>
      <rPr>
        <sz val="10"/>
        <rFont val="宋体"/>
        <charset val="134"/>
      </rPr>
      <t>磁吸式孔板风口带板式滤网回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排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风单元</t>
    </r>
    <r>
      <rPr>
        <sz val="10"/>
        <rFont val="Times New Roman"/>
        <charset val="134"/>
      </rPr>
      <t xml:space="preserve"> R1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</si>
  <si>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、名称：磁吸式孔板风口带板式滤网回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排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风单元</t>
    </r>
    <r>
      <rPr>
        <sz val="10"/>
        <rFont val="Times New Roman"/>
        <charset val="134"/>
      </rPr>
      <t xml:space="preserve"> R1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250×200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、类型：风口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、材质：铝合金</t>
    </r>
  </si>
  <si>
    <r>
      <rPr>
        <sz val="10"/>
        <color theme="1"/>
        <rFont val="宋体"/>
        <charset val="134"/>
      </rPr>
      <t>个</t>
    </r>
  </si>
  <si>
    <r>
      <rPr>
        <sz val="10"/>
        <rFont val="宋体"/>
        <charset val="134"/>
      </rPr>
      <t>磁吸式孔板风口带板式滤网回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排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风单元</t>
    </r>
    <r>
      <rPr>
        <sz val="10"/>
        <rFont val="Times New Roman"/>
        <charset val="134"/>
      </rPr>
      <t xml:space="preserve"> R2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</si>
  <si>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、名称：磁吸式孔板风口带板式滤网回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排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风单元</t>
    </r>
    <r>
      <rPr>
        <sz val="10"/>
        <rFont val="Times New Roman"/>
        <charset val="134"/>
      </rPr>
      <t xml:space="preserve"> R2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400×250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、类型：风口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、材质：铝合金</t>
    </r>
  </si>
  <si>
    <r>
      <rPr>
        <sz val="10"/>
        <rFont val="宋体"/>
        <charset val="134"/>
      </rPr>
      <t>磁吸式孔板风口带板式滤网回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排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风单元</t>
    </r>
    <r>
      <rPr>
        <sz val="10"/>
        <rFont val="Times New Roman"/>
        <charset val="134"/>
      </rPr>
      <t xml:space="preserve"> R3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</si>
  <si>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、名称：磁吸式孔板风口带板式滤网回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排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风单元</t>
    </r>
    <r>
      <rPr>
        <sz val="10"/>
        <rFont val="Times New Roman"/>
        <charset val="134"/>
      </rPr>
      <t xml:space="preserve"> R3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800×500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、类型：风口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、材质：铝合金</t>
    </r>
  </si>
  <si>
    <r>
      <rPr>
        <sz val="10"/>
        <rFont val="宋体"/>
        <charset val="134"/>
      </rPr>
      <t>磁吸式孔板风口带板式滤网回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排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风单元</t>
    </r>
    <r>
      <rPr>
        <sz val="10"/>
        <rFont val="Times New Roman"/>
        <charset val="134"/>
      </rPr>
      <t xml:space="preserve"> RC1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</si>
  <si>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、名称：磁吸式孔板风口带板式滤网回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排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风单元</t>
    </r>
    <r>
      <rPr>
        <sz val="10"/>
        <rFont val="Times New Roman"/>
        <charset val="134"/>
      </rPr>
      <t xml:space="preserve"> RC1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630×400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、类型：风口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、材质：铝合金</t>
    </r>
  </si>
  <si>
    <r>
      <rPr>
        <sz val="10"/>
        <rFont val="宋体"/>
        <charset val="134"/>
      </rPr>
      <t>磁吸式孔板风口带板式滤网回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排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风单元</t>
    </r>
    <r>
      <rPr>
        <sz val="10"/>
        <rFont val="Times New Roman"/>
        <charset val="134"/>
      </rPr>
      <t xml:space="preserve"> RC2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</si>
  <si>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、名称：磁吸式孔板风口带板式滤网回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排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风单元</t>
    </r>
    <r>
      <rPr>
        <sz val="10"/>
        <rFont val="Times New Roman"/>
        <charset val="134"/>
      </rPr>
      <t xml:space="preserve"> RC2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800×500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、类型：风口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、材质：铝合金</t>
    </r>
  </si>
  <si>
    <t>手动对开多叶调节阀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</si>
  <si>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、名称：手动对开多叶调节阀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200×160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、类型：调节阀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、材质：热镀锌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</si>
  <si>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、名称：手动对开多叶调节阀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200×200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、类型：调节阀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、材质：热镀锌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</si>
  <si>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、名称：手动对开多叶调节阀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320×200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、类型：调节阀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、材质：热镀锌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</si>
  <si>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、名称：手动对开多叶调节阀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320×250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、类型：调节阀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、材质：热镀锌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</si>
  <si>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、名称：手动对开多叶调节阀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320×320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、类型：调节阀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、材质：热镀锌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</si>
  <si>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、名称：手动对开多叶调节阀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400×250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、类型：调节阀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、材质：热镀锌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</si>
  <si>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、名称：手动对开多叶调节阀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630×500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、类型：调节阀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、材质：热镀锌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</si>
  <si>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、名称：手动对开多叶调节阀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630×630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、类型：调节阀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、材质：热镀锌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</si>
  <si>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、名称：手动对开多叶调节阀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1000×630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、类型：调节阀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、材质：热镀锌</t>
    </r>
  </si>
  <si>
    <r>
      <rPr>
        <sz val="10"/>
        <color theme="1"/>
        <rFont val="Times New Roman"/>
        <charset val="134"/>
      </rPr>
      <t>70℃</t>
    </r>
    <r>
      <rPr>
        <sz val="10"/>
        <color theme="1"/>
        <rFont val="宋体"/>
        <charset val="134"/>
      </rPr>
      <t>常开防火阀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</si>
  <si>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</t>
    </r>
    <r>
      <rPr>
        <sz val="10"/>
        <rFont val="Times New Roman"/>
        <charset val="134"/>
      </rPr>
      <t>70℃</t>
    </r>
    <r>
      <rPr>
        <sz val="10"/>
        <rFont val="宋体"/>
        <charset val="134"/>
      </rPr>
      <t>常开防火阀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320×250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、类型：防火阀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、材质：碳钢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</si>
  <si>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</t>
    </r>
    <r>
      <rPr>
        <sz val="10"/>
        <rFont val="Times New Roman"/>
        <charset val="134"/>
      </rPr>
      <t>70℃</t>
    </r>
    <r>
      <rPr>
        <sz val="10"/>
        <rFont val="宋体"/>
        <charset val="134"/>
      </rPr>
      <t>常开防火阀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400×250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、类型：防火阀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、材质：碳钢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</si>
  <si>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</t>
    </r>
    <r>
      <rPr>
        <sz val="10"/>
        <rFont val="Times New Roman"/>
        <charset val="134"/>
      </rPr>
      <t>70℃</t>
    </r>
    <r>
      <rPr>
        <sz val="10"/>
        <rFont val="宋体"/>
        <charset val="134"/>
      </rPr>
      <t>常开防火阀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500×400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、类型：防火阀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、材质：碳钢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</si>
  <si>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</t>
    </r>
    <r>
      <rPr>
        <sz val="10"/>
        <rFont val="Times New Roman"/>
        <charset val="134"/>
      </rPr>
      <t>70℃</t>
    </r>
    <r>
      <rPr>
        <sz val="10"/>
        <rFont val="宋体"/>
        <charset val="134"/>
      </rPr>
      <t>常开防火阀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500×500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、类型：防火阀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、材质：碳钢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</si>
  <si>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</t>
    </r>
    <r>
      <rPr>
        <sz val="10"/>
        <rFont val="Times New Roman"/>
        <charset val="134"/>
      </rPr>
      <t>70℃</t>
    </r>
    <r>
      <rPr>
        <sz val="10"/>
        <rFont val="宋体"/>
        <charset val="134"/>
      </rPr>
      <t>常开防火阀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800×500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、类型：防火阀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、材质：碳钢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</si>
  <si>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</t>
    </r>
    <r>
      <rPr>
        <sz val="10"/>
        <rFont val="Times New Roman"/>
        <charset val="134"/>
      </rPr>
      <t>70℃</t>
    </r>
    <r>
      <rPr>
        <sz val="10"/>
        <rFont val="宋体"/>
        <charset val="134"/>
      </rPr>
      <t>常开防火阀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1250×800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、类型：防火阀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、材质：碳钢</t>
    </r>
  </si>
  <si>
    <r>
      <rPr>
        <sz val="10"/>
        <color theme="1"/>
        <rFont val="SimSun"/>
        <charset val="134"/>
      </rPr>
      <t>电动密闭阀</t>
    </r>
    <r>
      <rPr>
        <sz val="10"/>
        <color theme="1"/>
        <rFont val="Times New Roman"/>
        <charset val="134"/>
      </rPr>
      <t>(</t>
    </r>
    <r>
      <rPr>
        <sz val="10"/>
        <color theme="1"/>
        <rFont val="SimSun"/>
        <charset val="134"/>
      </rPr>
      <t>开关双位</t>
    </r>
    <r>
      <rPr>
        <sz val="10"/>
        <color theme="1"/>
        <rFont val="Times New Roman"/>
        <charset val="134"/>
      </rPr>
      <t>)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</si>
  <si>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、名称：电动密闭阀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开关双位</t>
    </r>
    <r>
      <rPr>
        <sz val="10"/>
        <rFont val="Times New Roman"/>
        <charset val="134"/>
      </rPr>
      <t>)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200×200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、类型：电动阀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、材质：热镀锌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</si>
  <si>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、名称：电动密闭阀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开关双位</t>
    </r>
    <r>
      <rPr>
        <sz val="10"/>
        <rFont val="Times New Roman"/>
        <charset val="134"/>
      </rPr>
      <t>)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320×250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、类型：电动阀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、材质：热镀锌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</si>
  <si>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、名称：电动密闭阀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开关双位</t>
    </r>
    <r>
      <rPr>
        <sz val="10"/>
        <rFont val="Times New Roman"/>
        <charset val="134"/>
      </rPr>
      <t>)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400×320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、类型：电动阀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、材质：热镀锌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</si>
  <si>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、名称：电动密闭阀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开关双位</t>
    </r>
    <r>
      <rPr>
        <sz val="10"/>
        <rFont val="Times New Roman"/>
        <charset val="134"/>
      </rPr>
      <t>)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400×400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、类型：电动阀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、材质：热镀锌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</si>
  <si>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、名称：电动密闭阀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开关双位</t>
    </r>
    <r>
      <rPr>
        <sz val="10"/>
        <rFont val="Times New Roman"/>
        <charset val="134"/>
      </rPr>
      <t>)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500×500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、类型：电动阀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、材质：热镀锌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</si>
  <si>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、名称：电动密闭阀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开关双位</t>
    </r>
    <r>
      <rPr>
        <sz val="10"/>
        <rFont val="Times New Roman"/>
        <charset val="134"/>
      </rPr>
      <t>)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630×630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、类型：电动阀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、材质：热镀锌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</si>
  <si>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、名称：电动密闭阀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开关双位</t>
    </r>
    <r>
      <rPr>
        <sz val="10"/>
        <rFont val="Times New Roman"/>
        <charset val="134"/>
      </rPr>
      <t>)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800×500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、类型：电动阀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、材质：热镀锌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</si>
  <si>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、名称：电动密闭阀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开关双位</t>
    </r>
    <r>
      <rPr>
        <sz val="10"/>
        <rFont val="Times New Roman"/>
        <charset val="134"/>
      </rPr>
      <t>)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1000×500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、类型：电动阀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、材质：热镀锌</t>
    </r>
  </si>
  <si>
    <r>
      <rPr>
        <sz val="10"/>
        <color theme="1"/>
        <rFont val="宋体"/>
        <charset val="134"/>
      </rPr>
      <t>双面单层百叶风口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单面可调</t>
    </r>
    <r>
      <rPr>
        <sz val="10"/>
        <color theme="1"/>
        <rFont val="Times New Roman"/>
        <charset val="134"/>
      </rPr>
      <t>) T1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</si>
  <si>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、名称：双面单层百叶风口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单面可调</t>
    </r>
    <r>
      <rPr>
        <sz val="10"/>
        <rFont val="Times New Roman"/>
        <charset val="134"/>
      </rPr>
      <t>) T1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250×200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、类型：风口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、材质：铝合金</t>
    </r>
  </si>
  <si>
    <r>
      <rPr>
        <sz val="10"/>
        <color theme="1"/>
        <rFont val="宋体"/>
        <charset val="134"/>
      </rPr>
      <t>双面单层百叶风口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单面可调</t>
    </r>
    <r>
      <rPr>
        <sz val="10"/>
        <color theme="1"/>
        <rFont val="Times New Roman"/>
        <charset val="134"/>
      </rPr>
      <t>) T2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</si>
  <si>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、名称：双面单层百叶风口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单面可调</t>
    </r>
    <r>
      <rPr>
        <sz val="10"/>
        <rFont val="Times New Roman"/>
        <charset val="134"/>
      </rPr>
      <t>) T2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400×400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、类型：风口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、材质：铝合金</t>
    </r>
  </si>
  <si>
    <t>单层百叶风口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</si>
  <si>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、名称：单层百叶风口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500×320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、类型：风口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、材质：铝合金</t>
    </r>
  </si>
  <si>
    <t>防雨百叶风口（带不锈钢防虫网）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</si>
  <si>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、名称：防雨百叶风口（带不锈钢防虫网）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250×200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、类型：风口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、材质：铝合金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</si>
  <si>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、名称：防雨百叶风口（带不锈钢防虫网）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400×400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、类型：风口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、材质：铝合金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</si>
  <si>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、名称：防雨百叶风口（带不锈钢防虫网）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800×630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、类型：风口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、材质：铝合金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</si>
  <si>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、名称：防雨百叶风口（带不锈钢防虫网）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800×800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、类型：风口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、材质：铝合金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</si>
  <si>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、名称：防雨百叶风口（带不锈钢防虫网）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1000×800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、类型：风口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、材质：铝合金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</si>
  <si>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、名称：防雨百叶风口（带不锈钢防虫网）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1250×1600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、类型：风口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、材质：铝合金</t>
    </r>
  </si>
  <si>
    <t>球型不锈钢防雨帽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</si>
  <si>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、名称：球型不锈钢防雨帽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、规格：</t>
    </r>
    <r>
      <rPr>
        <sz val="10"/>
        <rFont val="Times New Roman"/>
        <charset val="134"/>
      </rPr>
      <t>φ160
3</t>
    </r>
    <r>
      <rPr>
        <sz val="10"/>
        <rFont val="宋体"/>
        <charset val="134"/>
      </rPr>
      <t>、连接方式：法兰连接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、类型：风口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、材质：</t>
    </r>
    <r>
      <rPr>
        <sz val="10"/>
        <rFont val="Times New Roman"/>
        <charset val="134"/>
      </rPr>
      <t>304</t>
    </r>
    <r>
      <rPr>
        <sz val="10"/>
        <rFont val="宋体"/>
        <charset val="134"/>
      </rPr>
      <t>不锈钢</t>
    </r>
  </si>
  <si>
    <t>微压差计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</si>
  <si>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名称：微压差计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材质：塑料本体，不锈钢边框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规格：</t>
    </r>
    <r>
      <rPr>
        <sz val="10"/>
        <rFont val="Times New Roman"/>
        <charset val="134"/>
      </rPr>
      <t>0-60Pa</t>
    </r>
  </si>
  <si>
    <r>
      <rPr>
        <sz val="10"/>
        <color indexed="0"/>
        <rFont val="Times New Roman"/>
        <charset val="134"/>
      </rPr>
      <t>B1</t>
    </r>
    <r>
      <rPr>
        <sz val="10"/>
        <color indexed="0"/>
        <rFont val="宋体"/>
        <charset val="134"/>
      </rPr>
      <t>级橡塑保温（风管）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</si>
  <si>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绝热材料品种：难燃</t>
    </r>
    <r>
      <rPr>
        <sz val="10"/>
        <rFont val="Times New Roman"/>
        <charset val="134"/>
      </rPr>
      <t xml:space="preserve"> B1 </t>
    </r>
    <r>
      <rPr>
        <sz val="10"/>
        <rFont val="宋体"/>
        <charset val="134"/>
      </rPr>
      <t>级橡塑保温材料</t>
    </r>
    <r>
      <rPr>
        <sz val="10"/>
        <rFont val="Times New Roman"/>
        <charset val="134"/>
      </rPr>
      <t xml:space="preserve"> 
2.</t>
    </r>
    <r>
      <rPr>
        <sz val="10"/>
        <rFont val="宋体"/>
        <charset val="134"/>
      </rPr>
      <t>绝热厚度：</t>
    </r>
    <r>
      <rPr>
        <sz val="10"/>
        <rFont val="Times New Roman"/>
        <charset val="134"/>
      </rPr>
      <t>30mm</t>
    </r>
  </si>
  <si>
    <t>风管漏光试验、漏风试验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</si>
  <si>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风管漏光试验、漏风试验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其他要求：满足设计、相关图集、标准及招标技术要求</t>
    </r>
  </si>
  <si>
    <t>通风工程检测、调试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</si>
  <si>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系统调试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其他要求：满足设计、相关图集、标准及招标技术要求</t>
    </r>
  </si>
  <si>
    <r>
      <rPr>
        <sz val="10"/>
        <color indexed="0"/>
        <rFont val="宋体"/>
        <charset val="134"/>
      </rPr>
      <t>系统</t>
    </r>
  </si>
  <si>
    <t>风管穿墙套管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</si>
  <si>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名称：风管穿墙套管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材质：镀锌钢板，</t>
    </r>
    <r>
      <rPr>
        <sz val="10"/>
        <rFont val="Times New Roman"/>
        <charset val="134"/>
      </rPr>
      <t>2.0mm
3.</t>
    </r>
    <r>
      <rPr>
        <sz val="10"/>
        <rFont val="宋体"/>
        <charset val="134"/>
      </rPr>
      <t>部位：墙体</t>
    </r>
  </si>
  <si>
    <t>带铝箔离心玻璃棉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</si>
  <si>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名称：带铝箔离心玻璃棉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材质：带铝箔离心玻璃棉，</t>
    </r>
    <r>
      <rPr>
        <sz val="10"/>
        <rFont val="Times New Roman"/>
        <charset val="134"/>
      </rPr>
      <t>50mm
3.</t>
    </r>
    <r>
      <rPr>
        <sz val="10"/>
        <rFont val="宋体"/>
        <charset val="134"/>
      </rPr>
      <t>部位：风管穿防火墙处</t>
    </r>
  </si>
  <si>
    <t>内墙金属板开孔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</si>
  <si>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名称：内墙金属板开孔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材质：彩钢板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型号、规格：</t>
    </r>
    <r>
      <rPr>
        <sz val="10"/>
        <rFont val="Times New Roman"/>
        <charset val="134"/>
      </rPr>
      <t>φ300
4.</t>
    </r>
    <r>
      <rPr>
        <sz val="10"/>
        <rFont val="宋体"/>
        <charset val="134"/>
      </rPr>
      <t>部位：内墙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排气扇开孔</t>
    </r>
  </si>
  <si>
    <r>
      <rPr>
        <sz val="10"/>
        <color theme="1"/>
        <rFont val="等线"/>
        <charset val="134"/>
      </rPr>
      <t>个</t>
    </r>
  </si>
  <si>
    <t>内隔墙开孔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</si>
  <si>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名称：彩钢墙开孔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材质：彩钢墙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型号、规格：</t>
    </r>
    <r>
      <rPr>
        <sz val="10"/>
        <rFont val="Times New Roman"/>
        <charset val="134"/>
      </rPr>
      <t>250*200
4.</t>
    </r>
    <r>
      <rPr>
        <sz val="10"/>
        <rFont val="宋体"/>
        <charset val="134"/>
      </rPr>
      <t>部位：内墙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回风口开孔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</si>
  <si>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名称：彩钢墙开孔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材质：彩钢墙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型号、规格：</t>
    </r>
    <r>
      <rPr>
        <sz val="10"/>
        <rFont val="Times New Roman"/>
        <charset val="134"/>
      </rPr>
      <t>400*250
4.</t>
    </r>
    <r>
      <rPr>
        <sz val="10"/>
        <rFont val="宋体"/>
        <charset val="134"/>
      </rPr>
      <t>部位：内墙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回风口开孔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</si>
  <si>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名称：彩钢墙开孔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材质：彩钢墙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型号、规格：</t>
    </r>
    <r>
      <rPr>
        <sz val="10"/>
        <rFont val="Times New Roman"/>
        <charset val="134"/>
      </rPr>
      <t>630*400
4.</t>
    </r>
    <r>
      <rPr>
        <sz val="10"/>
        <rFont val="宋体"/>
        <charset val="134"/>
      </rPr>
      <t>部位：内墙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回风口开孔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</si>
  <si>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名称：彩钢墙开孔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材质：彩钢墙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型号、规格：</t>
    </r>
    <r>
      <rPr>
        <sz val="10"/>
        <rFont val="Times New Roman"/>
        <charset val="134"/>
      </rPr>
      <t>800*500
4.</t>
    </r>
    <r>
      <rPr>
        <sz val="10"/>
        <rFont val="宋体"/>
        <charset val="134"/>
      </rPr>
      <t>部位：内墙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回风口开孔</t>
    </r>
  </si>
  <si>
    <t>顶板开孔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</si>
  <si>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名称：彩钢吊顶开孔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材质：彩钢板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型号、规格：</t>
    </r>
    <r>
      <rPr>
        <sz val="10"/>
        <rFont val="Times New Roman"/>
        <charset val="134"/>
      </rPr>
      <t>420*420
4.</t>
    </r>
    <r>
      <rPr>
        <sz val="10"/>
        <rFont val="宋体"/>
        <charset val="134"/>
      </rPr>
      <t>部位：吊顶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送风口开孔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</si>
  <si>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名称：彩钢吊顶开孔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材质：彩钢板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型号、规格：</t>
    </r>
    <r>
      <rPr>
        <sz val="10"/>
        <rFont val="Times New Roman"/>
        <charset val="134"/>
      </rPr>
      <t>585*585
4.</t>
    </r>
    <r>
      <rPr>
        <sz val="10"/>
        <rFont val="宋体"/>
        <charset val="134"/>
      </rPr>
      <t>部位：吊顶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送风口开孔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</si>
  <si>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名称：彩钢吊顶开孔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材质：彩钢板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型号、规格：</t>
    </r>
    <r>
      <rPr>
        <sz val="10"/>
        <rFont val="Times New Roman"/>
        <charset val="134"/>
      </rPr>
      <t>1010*705
4.</t>
    </r>
    <r>
      <rPr>
        <sz val="10"/>
        <rFont val="宋体"/>
        <charset val="134"/>
      </rPr>
      <t>部位：吊顶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送风口开孔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</si>
  <si>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名称：内隔墙开孔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材质：轻质隔墙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型号、规格：</t>
    </r>
    <r>
      <rPr>
        <sz val="10"/>
        <rFont val="Times New Roman"/>
        <charset val="134"/>
      </rPr>
      <t>400*400
4.</t>
    </r>
    <r>
      <rPr>
        <sz val="10"/>
        <rFont val="宋体"/>
        <charset val="134"/>
      </rPr>
      <t>部位：内墙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</si>
  <si>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名称：内隔墙开孔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材质：轻质隔墙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型号、规格：</t>
    </r>
    <r>
      <rPr>
        <sz val="10"/>
        <rFont val="Times New Roman"/>
        <charset val="134"/>
      </rPr>
      <t>500*500
4.</t>
    </r>
    <r>
      <rPr>
        <sz val="10"/>
        <rFont val="宋体"/>
        <charset val="134"/>
      </rPr>
      <t>部位：内墙</t>
    </r>
  </si>
  <si>
    <t>外墙金属板开孔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</si>
  <si>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名称：金属板开孔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材质：彩钢板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型号、规格：</t>
    </r>
    <r>
      <rPr>
        <sz val="10"/>
        <rFont val="Times New Roman"/>
        <charset val="134"/>
      </rPr>
      <t>φ600
4.</t>
    </r>
    <r>
      <rPr>
        <sz val="10"/>
        <rFont val="宋体"/>
        <charset val="134"/>
      </rPr>
      <t>部位：外墙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风机开孔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</si>
  <si>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名称：金属板开孔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材质：彩钢板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型号、规格：</t>
    </r>
    <r>
      <rPr>
        <sz val="10"/>
        <rFont val="Times New Roman"/>
        <charset val="134"/>
      </rPr>
      <t>250*200
4.</t>
    </r>
    <r>
      <rPr>
        <sz val="10"/>
        <rFont val="宋体"/>
        <charset val="134"/>
      </rPr>
      <t>部位：外墙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</si>
  <si>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名称：金属板开孔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材质：彩钢板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型号、规格：</t>
    </r>
    <r>
      <rPr>
        <sz val="10"/>
        <rFont val="Times New Roman"/>
        <charset val="134"/>
      </rPr>
      <t>400*400
4.</t>
    </r>
    <r>
      <rPr>
        <sz val="10"/>
        <rFont val="宋体"/>
        <charset val="134"/>
      </rPr>
      <t>部位：外墙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百叶风口开孔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</si>
  <si>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名称：金属板开孔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材质：彩钢板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型号、规格：</t>
    </r>
    <r>
      <rPr>
        <sz val="10"/>
        <rFont val="Times New Roman"/>
        <charset val="134"/>
      </rPr>
      <t>800*630
4.</t>
    </r>
    <r>
      <rPr>
        <sz val="10"/>
        <rFont val="宋体"/>
        <charset val="134"/>
      </rPr>
      <t>部位：外墙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百叶风口开孔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</si>
  <si>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名称：金属板开孔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材质：彩钢板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型号、规格：</t>
    </r>
    <r>
      <rPr>
        <sz val="10"/>
        <rFont val="Times New Roman"/>
        <charset val="134"/>
      </rPr>
      <t>1250*800
4.</t>
    </r>
    <r>
      <rPr>
        <sz val="10"/>
        <rFont val="宋体"/>
        <charset val="134"/>
      </rPr>
      <t>部位：外墙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百叶风口开孔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</si>
  <si>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名称：金属板开孔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材质：彩钢板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型号、规格：</t>
    </r>
    <r>
      <rPr>
        <sz val="10"/>
        <rFont val="Times New Roman"/>
        <charset val="134"/>
      </rPr>
      <t>1250*1600
4.</t>
    </r>
    <r>
      <rPr>
        <sz val="10"/>
        <rFont val="宋体"/>
        <charset val="134"/>
      </rPr>
      <t>部位：外墙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百叶风口开孔</t>
    </r>
  </si>
  <si>
    <t>二、水系统</t>
  </si>
  <si>
    <t>碳钢无缝管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</si>
  <si>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名称：碳钢钢管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输送介质：蒸汽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材质：碳钢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规格：</t>
    </r>
    <r>
      <rPr>
        <sz val="10"/>
        <rFont val="Times New Roman"/>
        <charset val="134"/>
      </rPr>
      <t>φ19X3.0
5.</t>
    </r>
    <r>
      <rPr>
        <sz val="10"/>
        <rFont val="宋体"/>
        <charset val="134"/>
      </rPr>
      <t>连接形式：电弧焊</t>
    </r>
    <r>
      <rPr>
        <sz val="10"/>
        <rFont val="Times New Roman"/>
        <charset val="134"/>
      </rPr>
      <t xml:space="preserve">
6.</t>
    </r>
    <r>
      <rPr>
        <sz val="10"/>
        <rFont val="宋体"/>
        <charset val="134"/>
      </rPr>
      <t>除锈刷漆：手工除锈，管道涂刷油漆符合要求</t>
    </r>
    <r>
      <rPr>
        <sz val="10"/>
        <rFont val="Times New Roman"/>
        <charset val="134"/>
      </rPr>
      <t xml:space="preserve">
7.</t>
    </r>
    <r>
      <rPr>
        <sz val="10"/>
        <rFont val="宋体"/>
        <charset val="134"/>
      </rPr>
      <t>压力试验及吹、洗设计要求：满足设计要求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</si>
  <si>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名称：碳钢钢管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输送介质：蒸汽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材质：碳钢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规格：</t>
    </r>
    <r>
      <rPr>
        <sz val="10"/>
        <rFont val="Times New Roman"/>
        <charset val="134"/>
      </rPr>
      <t>φ32X3.0
5.</t>
    </r>
    <r>
      <rPr>
        <sz val="10"/>
        <rFont val="宋体"/>
        <charset val="134"/>
      </rPr>
      <t>连接形式：电弧焊</t>
    </r>
    <r>
      <rPr>
        <sz val="10"/>
        <rFont val="Times New Roman"/>
        <charset val="134"/>
      </rPr>
      <t xml:space="preserve">
6.</t>
    </r>
    <r>
      <rPr>
        <sz val="10"/>
        <rFont val="宋体"/>
        <charset val="134"/>
      </rPr>
      <t>除锈刷漆：手工除锈，管道涂刷油漆符合要求</t>
    </r>
    <r>
      <rPr>
        <sz val="10"/>
        <rFont val="Times New Roman"/>
        <charset val="134"/>
      </rPr>
      <t xml:space="preserve">
7.</t>
    </r>
    <r>
      <rPr>
        <sz val="10"/>
        <rFont val="宋体"/>
        <charset val="134"/>
      </rPr>
      <t>压力试验及吹、洗设计要求：满足设计要求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</si>
  <si>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名称：碳钢钢管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输送介质：蒸汽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材质：碳钢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规格：</t>
    </r>
    <r>
      <rPr>
        <sz val="10"/>
        <rFont val="Times New Roman"/>
        <charset val="134"/>
      </rPr>
      <t>φ38X3.5
5.</t>
    </r>
    <r>
      <rPr>
        <sz val="10"/>
        <rFont val="宋体"/>
        <charset val="134"/>
      </rPr>
      <t>连接形式：电弧焊</t>
    </r>
    <r>
      <rPr>
        <sz val="10"/>
        <rFont val="Times New Roman"/>
        <charset val="134"/>
      </rPr>
      <t xml:space="preserve">
6.</t>
    </r>
    <r>
      <rPr>
        <sz val="10"/>
        <rFont val="宋体"/>
        <charset val="134"/>
      </rPr>
      <t>除锈刷漆：手工除锈，管道涂刷油漆符合要求</t>
    </r>
    <r>
      <rPr>
        <sz val="10"/>
        <rFont val="Times New Roman"/>
        <charset val="134"/>
      </rPr>
      <t xml:space="preserve">
7.</t>
    </r>
    <r>
      <rPr>
        <sz val="10"/>
        <rFont val="宋体"/>
        <charset val="134"/>
      </rPr>
      <t>压力试验及吹、洗设计要求：满足设计要求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</si>
  <si>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名称：碳钢钢管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输送介质：蒸汽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材质：碳钢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规格：</t>
    </r>
    <r>
      <rPr>
        <sz val="10"/>
        <rFont val="Times New Roman"/>
        <charset val="134"/>
      </rPr>
      <t>φ45X3.5
5.</t>
    </r>
    <r>
      <rPr>
        <sz val="10"/>
        <rFont val="宋体"/>
        <charset val="134"/>
      </rPr>
      <t>连接形式：电弧焊</t>
    </r>
    <r>
      <rPr>
        <sz val="10"/>
        <rFont val="Times New Roman"/>
        <charset val="134"/>
      </rPr>
      <t xml:space="preserve">
6.</t>
    </r>
    <r>
      <rPr>
        <sz val="10"/>
        <rFont val="宋体"/>
        <charset val="134"/>
      </rPr>
      <t>除锈刷漆：手工除锈，管道涂刷油漆符合要求</t>
    </r>
    <r>
      <rPr>
        <sz val="10"/>
        <rFont val="Times New Roman"/>
        <charset val="134"/>
      </rPr>
      <t xml:space="preserve">
7.</t>
    </r>
    <r>
      <rPr>
        <sz val="10"/>
        <rFont val="宋体"/>
        <charset val="134"/>
      </rPr>
      <t>压力试验及吹、洗设计要求：满足设计要求</t>
    </r>
  </si>
  <si>
    <t>碳钢弯头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</si>
  <si>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名称：碳钢弯头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材质：碳钢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规格、压力等级：</t>
    </r>
    <r>
      <rPr>
        <sz val="10"/>
        <rFont val="Times New Roman"/>
        <charset val="134"/>
      </rPr>
      <t>DN15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PN16
4.</t>
    </r>
    <r>
      <rPr>
        <sz val="10"/>
        <rFont val="宋体"/>
        <charset val="134"/>
      </rPr>
      <t>连接形式：电弧焊</t>
    </r>
  </si>
  <si>
    <r>
      <rPr>
        <sz val="10"/>
        <rFont val="宋体"/>
        <charset val="134"/>
      </rPr>
      <t>个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</si>
  <si>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名称：碳钢弯头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材质：碳钢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规格、压力等级：</t>
    </r>
    <r>
      <rPr>
        <sz val="10"/>
        <rFont val="Times New Roman"/>
        <charset val="134"/>
      </rPr>
      <t>DN25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PN16
4.</t>
    </r>
    <r>
      <rPr>
        <sz val="10"/>
        <rFont val="宋体"/>
        <charset val="134"/>
      </rPr>
      <t>连接形式：电弧焊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</si>
  <si>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名称：碳钢弯头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材质：碳钢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规格、压力等级：</t>
    </r>
    <r>
      <rPr>
        <sz val="10"/>
        <rFont val="Times New Roman"/>
        <charset val="134"/>
      </rPr>
      <t>DN32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PN16
4.</t>
    </r>
    <r>
      <rPr>
        <sz val="10"/>
        <rFont val="宋体"/>
        <charset val="134"/>
      </rPr>
      <t>连接形式：电弧焊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</si>
  <si>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名称：碳钢弯头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材质：碳钢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规格、压力等级：</t>
    </r>
    <r>
      <rPr>
        <sz val="10"/>
        <rFont val="Times New Roman"/>
        <charset val="134"/>
      </rPr>
      <t>DN40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PN16
4.</t>
    </r>
    <r>
      <rPr>
        <sz val="10"/>
        <rFont val="宋体"/>
        <charset val="134"/>
      </rPr>
      <t>连接形式：电弧焊</t>
    </r>
  </si>
  <si>
    <t>碳钢大小头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</si>
  <si>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名称：碳钢大小头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材质：碳钢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规格、压力等级：</t>
    </r>
    <r>
      <rPr>
        <sz val="10"/>
        <rFont val="Times New Roman"/>
        <charset val="134"/>
      </rPr>
      <t>DN40*32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PN16
4.</t>
    </r>
    <r>
      <rPr>
        <sz val="10"/>
        <rFont val="宋体"/>
        <charset val="134"/>
      </rPr>
      <t>连接形式：电弧焊</t>
    </r>
  </si>
  <si>
    <t>碳钢三通（含正三通、异径三通）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</si>
  <si>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名称：碳钢三通（含正三通、异径三通）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材质：碳钢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规格、压力等级：</t>
    </r>
    <r>
      <rPr>
        <sz val="10"/>
        <rFont val="Times New Roman"/>
        <charset val="134"/>
      </rPr>
      <t>DN15*</t>
    </r>
    <r>
      <rPr>
        <sz val="10"/>
        <rFont val="宋体"/>
        <charset val="134"/>
      </rPr>
      <t>综合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连接形式：电弧焊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</si>
  <si>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名称：碳钢三通（含正三通、异径三通）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材质：碳钢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规格、压力等级：</t>
    </r>
    <r>
      <rPr>
        <sz val="10"/>
        <rFont val="Times New Roman"/>
        <charset val="134"/>
      </rPr>
      <t>DN25*</t>
    </r>
    <r>
      <rPr>
        <sz val="10"/>
        <rFont val="宋体"/>
        <charset val="134"/>
      </rPr>
      <t>综合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连接形式：电弧焊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</si>
  <si>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名称：碳钢三通（含正三通、异径三通）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材质：碳钢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规格、压力等级：</t>
    </r>
    <r>
      <rPr>
        <sz val="10"/>
        <rFont val="Times New Roman"/>
        <charset val="134"/>
      </rPr>
      <t>DN32*</t>
    </r>
    <r>
      <rPr>
        <sz val="10"/>
        <rFont val="宋体"/>
        <charset val="134"/>
      </rPr>
      <t>综合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连接形式：电弧焊</t>
    </r>
  </si>
  <si>
    <t>碳钢法兰式截止阀（蒸汽）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</si>
  <si>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碳钢法兰式截止阀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碳钢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</t>
    </r>
    <r>
      <rPr>
        <sz val="10"/>
        <rFont val="Times New Roman"/>
        <charset val="134"/>
      </rPr>
      <t>:DN15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J41H-16C
4.</t>
    </r>
    <r>
      <rPr>
        <sz val="10"/>
        <rFont val="宋体"/>
        <charset val="134"/>
      </rPr>
      <t>连接形式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法兰连接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其他：不含法兰费用，单计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</si>
  <si>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碳钢法兰式截止阀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碳钢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</t>
    </r>
    <r>
      <rPr>
        <sz val="10"/>
        <rFont val="Times New Roman"/>
        <charset val="134"/>
      </rPr>
      <t>:DN25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J41H-16C
4.</t>
    </r>
    <r>
      <rPr>
        <sz val="10"/>
        <rFont val="宋体"/>
        <charset val="134"/>
      </rPr>
      <t>连接形式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法兰连接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其他：不含法兰费用，单计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</si>
  <si>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碳钢法兰式截止阀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碳钢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</t>
    </r>
    <r>
      <rPr>
        <sz val="10"/>
        <rFont val="Times New Roman"/>
        <charset val="134"/>
      </rPr>
      <t>:DN32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J41H-16C
4.</t>
    </r>
    <r>
      <rPr>
        <sz val="10"/>
        <rFont val="宋体"/>
        <charset val="134"/>
      </rPr>
      <t>连接形式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法兰连接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其他：不含法兰费用，单计</t>
    </r>
  </si>
  <si>
    <t>碳钢法兰式疏水阀（蒸汽）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</si>
  <si>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碳钢法兰式疏水阀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碳钢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</t>
    </r>
    <r>
      <rPr>
        <sz val="10"/>
        <rFont val="Times New Roman"/>
        <charset val="134"/>
      </rPr>
      <t>:DN15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CS41H-16C
4.</t>
    </r>
    <r>
      <rPr>
        <sz val="10"/>
        <rFont val="宋体"/>
        <charset val="134"/>
      </rPr>
      <t>连接形式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法兰连接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其他：不含法兰费用，单计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</si>
  <si>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碳钢法兰式疏水阀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碳钢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</t>
    </r>
    <r>
      <rPr>
        <sz val="10"/>
        <rFont val="Times New Roman"/>
        <charset val="134"/>
      </rPr>
      <t>:DN25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CS41H-16C
4.</t>
    </r>
    <r>
      <rPr>
        <sz val="10"/>
        <rFont val="宋体"/>
        <charset val="134"/>
      </rPr>
      <t>连接形式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法兰连接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其他：不含法兰费用，单计</t>
    </r>
  </si>
  <si>
    <t>碳钢法兰式比例积分阀（蒸汽）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</si>
  <si>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碳钢法兰式比例积分阀（蒸汽）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碳钢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</t>
    </r>
    <r>
      <rPr>
        <sz val="10"/>
        <rFont val="Times New Roman"/>
        <charset val="134"/>
      </rPr>
      <t>:DN25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PN16
4.</t>
    </r>
    <r>
      <rPr>
        <sz val="10"/>
        <rFont val="宋体"/>
        <charset val="134"/>
      </rPr>
      <t>连接形式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法兰连接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其他：不含法兰费用，单计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</si>
  <si>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碳钢法兰式比例积分阀（蒸汽）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碳钢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</t>
    </r>
    <r>
      <rPr>
        <sz val="10"/>
        <rFont val="Times New Roman"/>
        <charset val="134"/>
      </rPr>
      <t>:DN32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PN16
4.</t>
    </r>
    <r>
      <rPr>
        <sz val="10"/>
        <rFont val="宋体"/>
        <charset val="134"/>
      </rPr>
      <t>连接形式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法兰连接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其他：不含法兰费用，单计</t>
    </r>
  </si>
  <si>
    <t>碳钢板式平焊法兰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</si>
  <si>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材质：碳钢</t>
    </r>
    <r>
      <rPr>
        <sz val="10"/>
        <rFont val="Times New Roman"/>
        <charset val="134"/>
      </rPr>
      <t xml:space="preserve"> 
2.</t>
    </r>
    <r>
      <rPr>
        <sz val="10"/>
        <rFont val="宋体"/>
        <charset val="134"/>
      </rPr>
      <t>结构形式：板式平焊法兰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型号、规格：</t>
    </r>
    <r>
      <rPr>
        <sz val="10"/>
        <rFont val="Times New Roman"/>
        <charset val="134"/>
      </rPr>
      <t>DN15,1.6mpa
4.</t>
    </r>
    <r>
      <rPr>
        <sz val="10"/>
        <rFont val="宋体"/>
        <charset val="134"/>
      </rPr>
      <t>焊接方法：电弧焊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含螺栓、垫片</t>
    </r>
  </si>
  <si>
    <r>
      <rPr>
        <sz val="10"/>
        <rFont val="宋体"/>
        <charset val="134"/>
      </rPr>
      <t>片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</si>
  <si>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材质：碳钢</t>
    </r>
    <r>
      <rPr>
        <sz val="10"/>
        <rFont val="Times New Roman"/>
        <charset val="134"/>
      </rPr>
      <t xml:space="preserve"> 
2.</t>
    </r>
    <r>
      <rPr>
        <sz val="10"/>
        <rFont val="宋体"/>
        <charset val="134"/>
      </rPr>
      <t>结构形式：板式平焊法兰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型号、规格：</t>
    </r>
    <r>
      <rPr>
        <sz val="10"/>
        <rFont val="Times New Roman"/>
        <charset val="134"/>
      </rPr>
      <t>DN25,1.6mpa
4.</t>
    </r>
    <r>
      <rPr>
        <sz val="10"/>
        <rFont val="宋体"/>
        <charset val="134"/>
      </rPr>
      <t>焊接方法：电弧焊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含螺栓、垫片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</si>
  <si>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材质：碳钢</t>
    </r>
    <r>
      <rPr>
        <sz val="10"/>
        <rFont val="Times New Roman"/>
        <charset val="134"/>
      </rPr>
      <t xml:space="preserve"> 
2.</t>
    </r>
    <r>
      <rPr>
        <sz val="10"/>
        <rFont val="宋体"/>
        <charset val="134"/>
      </rPr>
      <t>结构形式：板式平焊法兰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型号、规格：</t>
    </r>
    <r>
      <rPr>
        <sz val="10"/>
        <rFont val="Times New Roman"/>
        <charset val="134"/>
      </rPr>
      <t>DN32,1.6mpa
4.</t>
    </r>
    <r>
      <rPr>
        <sz val="10"/>
        <rFont val="宋体"/>
        <charset val="134"/>
      </rPr>
      <t>焊接方法：电弧焊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含螺栓、垫片</t>
    </r>
  </si>
  <si>
    <t>硅酸盐类纤维保温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</si>
  <si>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名称：硅酸盐类纤维保温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材质：硅酸盐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厚度：</t>
    </r>
    <r>
      <rPr>
        <sz val="10"/>
        <rFont val="Times New Roman"/>
        <charset val="134"/>
      </rPr>
      <t>60mm
4.</t>
    </r>
    <r>
      <rPr>
        <sz val="10"/>
        <rFont val="宋体"/>
        <charset val="134"/>
      </rPr>
      <t>管件（弯头、三通、大小头）单算，每个管件按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米计量、阀门保温单独计算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使用位置：管道</t>
    </r>
  </si>
  <si>
    <t>铝板保护层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</si>
  <si>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宋体"/>
        <charset val="134"/>
      </rPr>
      <t>名称：铝板保护层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宋体"/>
        <charset val="134"/>
      </rPr>
      <t>材质：铝皮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宋体"/>
        <charset val="134"/>
      </rPr>
      <t>厚度：</t>
    </r>
    <r>
      <rPr>
        <sz val="10"/>
        <color theme="1"/>
        <rFont val="Times New Roman"/>
        <charset val="134"/>
      </rPr>
      <t>0.6mm
4.</t>
    </r>
    <r>
      <rPr>
        <sz val="10"/>
        <color theme="1"/>
        <rFont val="宋体"/>
        <charset val="134"/>
      </rPr>
      <t>保温介质：综合</t>
    </r>
    <r>
      <rPr>
        <sz val="10"/>
        <color theme="1"/>
        <rFont val="Times New Roman"/>
        <charset val="134"/>
      </rPr>
      <t xml:space="preserve">
5.</t>
    </r>
    <r>
      <rPr>
        <sz val="10"/>
        <color theme="1"/>
        <rFont val="宋体"/>
        <charset val="134"/>
      </rPr>
      <t>管件（弯头、三通、大小头）单算，每个管件按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米计量、阀门保温单独计算</t>
    </r>
    <r>
      <rPr>
        <sz val="10"/>
        <color theme="1"/>
        <rFont val="Times New Roman"/>
        <charset val="134"/>
      </rPr>
      <t xml:space="preserve">
6.</t>
    </r>
    <r>
      <rPr>
        <sz val="10"/>
        <color theme="1"/>
        <rFont val="宋体"/>
        <charset val="134"/>
      </rPr>
      <t>使用位置：管道</t>
    </r>
  </si>
  <si>
    <r>
      <rPr>
        <sz val="10"/>
        <rFont val="宋体"/>
        <charset val="134"/>
      </rPr>
      <t>管件绝热（保温综合）</t>
    </r>
    <r>
      <rPr>
        <sz val="10"/>
        <rFont val="Times New Roman"/>
        <charset val="134"/>
      </rPr>
      <t xml:space="preserve"> DN15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</si>
  <si>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宋体"/>
        <charset val="134"/>
      </rPr>
      <t>绝热材料：保温采用硅酸盐板材料；保护层采用</t>
    </r>
    <r>
      <rPr>
        <sz val="10"/>
        <color rgb="FF000000"/>
        <rFont val="Times New Roman"/>
        <charset val="134"/>
      </rPr>
      <t>0.6mm</t>
    </r>
    <r>
      <rPr>
        <sz val="10"/>
        <color rgb="FF000000"/>
        <rFont val="宋体"/>
        <charset val="134"/>
      </rPr>
      <t>厚铝板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宋体"/>
        <charset val="134"/>
      </rPr>
      <t>绝热厚度：综合</t>
    </r>
    <r>
      <rPr>
        <sz val="10"/>
        <color rgb="FF000000"/>
        <rFont val="Times New Roman"/>
        <charset val="134"/>
      </rPr>
      <t xml:space="preserve"> 
3.</t>
    </r>
    <r>
      <rPr>
        <sz val="10"/>
        <color rgb="FF000000"/>
        <rFont val="宋体"/>
        <charset val="134"/>
      </rPr>
      <t>规格：</t>
    </r>
    <r>
      <rPr>
        <sz val="10"/>
        <color rgb="FF000000"/>
        <rFont val="Times New Roman"/>
        <charset val="134"/>
      </rPr>
      <t>DN15
4.</t>
    </r>
    <r>
      <rPr>
        <sz val="10"/>
        <color rgb="FF000000"/>
        <rFont val="宋体"/>
        <charset val="134"/>
      </rPr>
      <t>弯头、三通、大小头综合</t>
    </r>
  </si>
  <si>
    <r>
      <rPr>
        <sz val="10"/>
        <color indexed="0"/>
        <rFont val="宋体"/>
        <charset val="134"/>
      </rPr>
      <t>个</t>
    </r>
  </si>
  <si>
    <r>
      <rPr>
        <sz val="10"/>
        <rFont val="宋体"/>
        <charset val="134"/>
      </rPr>
      <t>管件绝热（保温综合）</t>
    </r>
    <r>
      <rPr>
        <sz val="10"/>
        <rFont val="Times New Roman"/>
        <charset val="134"/>
      </rPr>
      <t xml:space="preserve"> DN25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</si>
  <si>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宋体"/>
        <charset val="134"/>
      </rPr>
      <t>绝热材料：保温采用硅酸盐板材料；保护层采用</t>
    </r>
    <r>
      <rPr>
        <sz val="10"/>
        <color rgb="FF000000"/>
        <rFont val="Times New Roman"/>
        <charset val="134"/>
      </rPr>
      <t>0.6mm</t>
    </r>
    <r>
      <rPr>
        <sz val="10"/>
        <color rgb="FF000000"/>
        <rFont val="宋体"/>
        <charset val="134"/>
      </rPr>
      <t>厚铝板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宋体"/>
        <charset val="134"/>
      </rPr>
      <t>绝热厚度：综合</t>
    </r>
    <r>
      <rPr>
        <sz val="10"/>
        <color rgb="FF000000"/>
        <rFont val="Times New Roman"/>
        <charset val="134"/>
      </rPr>
      <t xml:space="preserve"> 
3.</t>
    </r>
    <r>
      <rPr>
        <sz val="10"/>
        <color rgb="FF000000"/>
        <rFont val="宋体"/>
        <charset val="134"/>
      </rPr>
      <t>规格：</t>
    </r>
    <r>
      <rPr>
        <sz val="10"/>
        <color rgb="FF000000"/>
        <rFont val="Times New Roman"/>
        <charset val="134"/>
      </rPr>
      <t>DN25
4.</t>
    </r>
    <r>
      <rPr>
        <sz val="10"/>
        <color rgb="FF000000"/>
        <rFont val="宋体"/>
        <charset val="134"/>
      </rPr>
      <t>弯头、三通、大小头综合</t>
    </r>
  </si>
  <si>
    <r>
      <rPr>
        <sz val="10"/>
        <rFont val="宋体"/>
        <charset val="134"/>
      </rPr>
      <t>管件绝热（保温综合）</t>
    </r>
    <r>
      <rPr>
        <sz val="10"/>
        <rFont val="Times New Roman"/>
        <charset val="134"/>
      </rPr>
      <t xml:space="preserve"> DN32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</si>
  <si>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宋体"/>
        <charset val="134"/>
      </rPr>
      <t>绝热材料：保温采用硅酸盐板材料；保护层采用</t>
    </r>
    <r>
      <rPr>
        <sz val="10"/>
        <color rgb="FF000000"/>
        <rFont val="Times New Roman"/>
        <charset val="134"/>
      </rPr>
      <t>0.6mm</t>
    </r>
    <r>
      <rPr>
        <sz val="10"/>
        <color rgb="FF000000"/>
        <rFont val="宋体"/>
        <charset val="134"/>
      </rPr>
      <t>厚铝板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宋体"/>
        <charset val="134"/>
      </rPr>
      <t>绝热厚度：综合</t>
    </r>
    <r>
      <rPr>
        <sz val="10"/>
        <color rgb="FF000000"/>
        <rFont val="Times New Roman"/>
        <charset val="134"/>
      </rPr>
      <t xml:space="preserve"> 
3.</t>
    </r>
    <r>
      <rPr>
        <sz val="10"/>
        <color rgb="FF000000"/>
        <rFont val="宋体"/>
        <charset val="134"/>
      </rPr>
      <t>规格：</t>
    </r>
    <r>
      <rPr>
        <sz val="10"/>
        <color rgb="FF000000"/>
        <rFont val="Times New Roman"/>
        <charset val="134"/>
      </rPr>
      <t>DN32
4.</t>
    </r>
    <r>
      <rPr>
        <sz val="10"/>
        <color rgb="FF000000"/>
        <rFont val="宋体"/>
        <charset val="134"/>
      </rPr>
      <t>弯头、三通、大小头综合</t>
    </r>
  </si>
  <si>
    <r>
      <rPr>
        <sz val="10"/>
        <rFont val="宋体"/>
        <charset val="134"/>
      </rPr>
      <t>管件绝热（保温综合）</t>
    </r>
    <r>
      <rPr>
        <sz val="10"/>
        <rFont val="Times New Roman"/>
        <charset val="134"/>
      </rPr>
      <t xml:space="preserve"> DN40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</si>
  <si>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宋体"/>
        <charset val="134"/>
      </rPr>
      <t>绝热材料：保温采用硅酸盐板材料；保护层采用</t>
    </r>
    <r>
      <rPr>
        <sz val="10"/>
        <color rgb="FF000000"/>
        <rFont val="Times New Roman"/>
        <charset val="134"/>
      </rPr>
      <t>0.6mm</t>
    </r>
    <r>
      <rPr>
        <sz val="10"/>
        <color rgb="FF000000"/>
        <rFont val="宋体"/>
        <charset val="134"/>
      </rPr>
      <t>厚铝板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宋体"/>
        <charset val="134"/>
      </rPr>
      <t>绝厚度：综合</t>
    </r>
    <r>
      <rPr>
        <sz val="10"/>
        <color rgb="FF000000"/>
        <rFont val="Times New Roman"/>
        <charset val="134"/>
      </rPr>
      <t xml:space="preserve"> 
3.</t>
    </r>
    <r>
      <rPr>
        <sz val="10"/>
        <color rgb="FF000000"/>
        <rFont val="宋体"/>
        <charset val="134"/>
      </rPr>
      <t>阀门格：</t>
    </r>
    <r>
      <rPr>
        <sz val="10"/>
        <color rgb="FF000000"/>
        <rFont val="Times New Roman"/>
        <charset val="134"/>
      </rPr>
      <t>DN40
4.</t>
    </r>
    <r>
      <rPr>
        <sz val="10"/>
        <color rgb="FF000000"/>
        <rFont val="宋体"/>
        <charset val="134"/>
      </rPr>
      <t>弯头、三通、大小头综合</t>
    </r>
  </si>
  <si>
    <r>
      <rPr>
        <sz val="10"/>
        <rFont val="宋体"/>
        <charset val="134"/>
      </rPr>
      <t>阀门绝热（保温）</t>
    </r>
    <r>
      <rPr>
        <sz val="10"/>
        <rFont val="Times New Roman"/>
        <charset val="134"/>
      </rPr>
      <t xml:space="preserve"> DN15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</si>
  <si>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宋体"/>
        <charset val="134"/>
      </rPr>
      <t>绝热材料：保温采用硅酸盐板材料；保护层采用</t>
    </r>
    <r>
      <rPr>
        <sz val="10"/>
        <color rgb="FF000000"/>
        <rFont val="Times New Roman"/>
        <charset val="134"/>
      </rPr>
      <t>0.6mm</t>
    </r>
    <r>
      <rPr>
        <sz val="10"/>
        <color rgb="FF000000"/>
        <rFont val="宋体"/>
        <charset val="134"/>
      </rPr>
      <t>厚铝板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宋体"/>
        <charset val="134"/>
      </rPr>
      <t>绝热厚度：综合</t>
    </r>
    <r>
      <rPr>
        <sz val="10"/>
        <color rgb="FF000000"/>
        <rFont val="Times New Roman"/>
        <charset val="134"/>
      </rPr>
      <t xml:space="preserve"> 
3.</t>
    </r>
    <r>
      <rPr>
        <sz val="10"/>
        <color rgb="FF000000"/>
        <rFont val="宋体"/>
        <charset val="134"/>
      </rPr>
      <t>阀门规格：</t>
    </r>
    <r>
      <rPr>
        <sz val="10"/>
        <color rgb="FF000000"/>
        <rFont val="Times New Roman"/>
        <charset val="134"/>
      </rPr>
      <t>DN15</t>
    </r>
  </si>
  <si>
    <r>
      <rPr>
        <sz val="10"/>
        <rFont val="宋体"/>
        <charset val="134"/>
      </rPr>
      <t>阀门绝热（保温）</t>
    </r>
    <r>
      <rPr>
        <sz val="10"/>
        <rFont val="Times New Roman"/>
        <charset val="134"/>
      </rPr>
      <t xml:space="preserve"> DN25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</si>
  <si>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宋体"/>
        <charset val="134"/>
      </rPr>
      <t>绝热材料：保温采用硅酸盐板材料；保护层采用</t>
    </r>
    <r>
      <rPr>
        <sz val="10"/>
        <color rgb="FF000000"/>
        <rFont val="Times New Roman"/>
        <charset val="134"/>
      </rPr>
      <t>0.6mm</t>
    </r>
    <r>
      <rPr>
        <sz val="10"/>
        <color rgb="FF000000"/>
        <rFont val="宋体"/>
        <charset val="134"/>
      </rPr>
      <t>厚铝板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宋体"/>
        <charset val="134"/>
      </rPr>
      <t>绝热厚度：综合</t>
    </r>
    <r>
      <rPr>
        <sz val="10"/>
        <color rgb="FF000000"/>
        <rFont val="Times New Roman"/>
        <charset val="134"/>
      </rPr>
      <t xml:space="preserve"> 
3.</t>
    </r>
    <r>
      <rPr>
        <sz val="10"/>
        <color rgb="FF000000"/>
        <rFont val="宋体"/>
        <charset val="134"/>
      </rPr>
      <t>阀门规格：</t>
    </r>
    <r>
      <rPr>
        <sz val="10"/>
        <color rgb="FF000000"/>
        <rFont val="Times New Roman"/>
        <charset val="134"/>
      </rPr>
      <t>DN25</t>
    </r>
  </si>
  <si>
    <r>
      <rPr>
        <sz val="10"/>
        <rFont val="宋体"/>
        <charset val="134"/>
      </rPr>
      <t>阀门绝热（保温）</t>
    </r>
    <r>
      <rPr>
        <sz val="10"/>
        <rFont val="Times New Roman"/>
        <charset val="134"/>
      </rPr>
      <t xml:space="preserve"> DN32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</si>
  <si>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宋体"/>
        <charset val="134"/>
      </rPr>
      <t>绝热材料：保温采用硅酸盐板材料；保护层采用</t>
    </r>
    <r>
      <rPr>
        <sz val="10"/>
        <color rgb="FF000000"/>
        <rFont val="Times New Roman"/>
        <charset val="134"/>
      </rPr>
      <t>0.6mm</t>
    </r>
    <r>
      <rPr>
        <sz val="10"/>
        <color rgb="FF000000"/>
        <rFont val="宋体"/>
        <charset val="134"/>
      </rPr>
      <t>厚铝板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宋体"/>
        <charset val="134"/>
      </rPr>
      <t>绝热厚度：综合</t>
    </r>
    <r>
      <rPr>
        <sz val="10"/>
        <color rgb="FF000000"/>
        <rFont val="Times New Roman"/>
        <charset val="134"/>
      </rPr>
      <t xml:space="preserve"> 
3.</t>
    </r>
    <r>
      <rPr>
        <sz val="10"/>
        <color rgb="FF000000"/>
        <rFont val="宋体"/>
        <charset val="134"/>
      </rPr>
      <t>阀门规格：</t>
    </r>
    <r>
      <rPr>
        <sz val="10"/>
        <color rgb="FF000000"/>
        <rFont val="Times New Roman"/>
        <charset val="134"/>
      </rPr>
      <t>DN32</t>
    </r>
  </si>
  <si>
    <t>管道支架制作安装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</si>
  <si>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宋体"/>
        <charset val="134"/>
      </rPr>
      <t>名称：管道支架制作安装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宋体"/>
        <charset val="134"/>
      </rPr>
      <t>材质：镀锌型钢综合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宋体"/>
        <charset val="134"/>
      </rPr>
      <t>管架形式：支架</t>
    </r>
  </si>
  <si>
    <t>kg</t>
  </si>
  <si>
    <t>成都金开生物工程有限公司提车间洁净安装工程--消防弱电工程</t>
  </si>
  <si>
    <t>一、消防火灾自动报警系统</t>
  </si>
  <si>
    <t>火灾自动报警控制器（联动型）</t>
  </si>
  <si>
    <t>1.名称：火灾自动报警控制器（联动型）
2.规格型号：综合
3. 施工要求：主机安装、试运行、整体调试
4. 调试符合使用和安全要求</t>
  </si>
  <si>
    <t>消防接线端子箱</t>
  </si>
  <si>
    <t>1.名称：消防接线端子箱
2.规格型号：300*200*80
3.包括：本体安装
4.根据图纸、规范、图集等施工</t>
  </si>
  <si>
    <t>模块箱</t>
  </si>
  <si>
    <t>1.名称：模块箱
2.规格型号：300*200*80
3.包括：本体安装
4.根据图纸、规范、图集等施工</t>
  </si>
  <si>
    <t>火警总线短路隔离器(隔爆型)</t>
  </si>
  <si>
    <t>1.名称：火警总线短路隔离器(隔爆型)
2.包括：设备编码、本体及底座安装，焊压接线端子、校接线等工作
3.根据图纸、规范、图集等施工</t>
  </si>
  <si>
    <t>智能差定温探测器(隔爆型)</t>
  </si>
  <si>
    <t>1.名称：智能差定温探测器(隔爆型)
2.包括：设备编码、本体及底座安装，焊压接线端子、校接线等工作；Ex dⅡBT4
3.根据图纸、规范、图集等施工</t>
  </si>
  <si>
    <t>编码消火栓报警按钮</t>
  </si>
  <si>
    <t>1.名称：编码消火栓报警按钮
2.包括：设备编码、本体及底座安装，焊压接线端子、校接线等工作
3.根据图纸、规范、图集等施工</t>
  </si>
  <si>
    <t>接线盒</t>
  </si>
  <si>
    <t>1.名称：接线盒
2.材质：钢制
3.规格：φ86
4.安装形式：明装</t>
  </si>
  <si>
    <t>防爆接线盒</t>
  </si>
  <si>
    <t>1.名称：防爆接线盒
2.材质：钢制
3.规格：BHD51-G1（二通、三通、四通综合，接口管径综合）
4.安装形式：明装</t>
  </si>
  <si>
    <t>ZN-RVVS-2*2.5</t>
  </si>
  <si>
    <t>1.名称：ZN-RVVS-2*2.5
2.包括线缆敷设、电缆封套线耳、电缆中间头及终端头制作安装、防火封堵等所有工作
3.根据图纸、规范、图集等施工</t>
  </si>
  <si>
    <t>WDZN-RYS-2*1.5</t>
  </si>
  <si>
    <t>1.名称：WDZN-RYS-2*1.5
2.包括线缆敷设、电缆封套线耳、电缆中间头及终端头制作安装、防火封堵等所有工作
3.根据图纸、规范、图集等施工</t>
  </si>
  <si>
    <t>WDZN-BYJ-2.5</t>
  </si>
  <si>
    <t>1.名称：WDZN-BYJ-2.5
2.包括线缆敷设、电缆封套线耳、电缆中间头及终端头制作安装、防火封堵等所有工作
3.根据图纸、规范、图集等施工</t>
  </si>
  <si>
    <t>WDZN-BYJ-4</t>
  </si>
  <si>
    <t>1.名称：WDZN-BYJ-4
2.包括线缆敷设、电缆封套线耳、电缆中间头及终端头制作安装、防火封堵等所有工作
3.根据图纸、规范、图集等施工</t>
  </si>
  <si>
    <t>ZN-KVV-4*1.5</t>
  </si>
  <si>
    <t>1.名称：ZN-KVV-4*1.5
2.包括线缆敷设、电缆封套线耳、电缆中间头及终端头制作安装、防火封堵等所有工作
3.根据图纸、规范、图集等施工</t>
  </si>
  <si>
    <t>电气配管</t>
  </si>
  <si>
    <t>1.名称：紧定管
2.规格：JDG25
3.配置形式及部位：砖、混凝土结构明配</t>
  </si>
  <si>
    <t>防爆镀锌钢管</t>
  </si>
  <si>
    <t>1.名称：防爆镀锌钢管
2.规格：DN20
3.配置形式及部位：砖、混凝土结构明配</t>
  </si>
  <si>
    <t>1.名称：防爆镀锌钢管
2.规格：DN25
3.配置形式及部位：砖、混凝土结构明配</t>
  </si>
  <si>
    <t>防爆软管挠性连接管</t>
  </si>
  <si>
    <t>1.名称：防爆软管挠性连接管
2.规格、型号：DN20*700mm
3.安装方式：螺纹连接</t>
  </si>
  <si>
    <t>根</t>
  </si>
  <si>
    <t>BVR黄绿双色跨接线</t>
  </si>
  <si>
    <t>1.名称：BVR黄绿双色跨接线
2.材质：铜
3.规格：6平方，长度综合
4.用于静电跨接</t>
  </si>
  <si>
    <t>处</t>
  </si>
  <si>
    <t>消防自动报警系统调试</t>
  </si>
  <si>
    <t>1.名称：消防自动报警系统调试
2.规格：自动报警系统调试(点以内) 256
3.包含消防主机一切调试，满足现场实际使用及国家相关规范要求</t>
  </si>
  <si>
    <t>系统</t>
  </si>
  <si>
    <t>PVC穿线管</t>
  </si>
  <si>
    <t>1.名称：PVC穿线管
2.规格：PVC 40
3.埋地敷设</t>
  </si>
  <si>
    <t>人工挖填土方</t>
  </si>
  <si>
    <t>1.名称：人工挖填土方
2.土壤类别：二类土，黏土
3.挖土深度：0.5m</t>
  </si>
  <si>
    <t>原草坪铲除及恢复</t>
  </si>
  <si>
    <t>1.名称：原草坪铲除及恢复</t>
  </si>
  <si>
    <t>二、消防应急照明系统</t>
  </si>
  <si>
    <t>应急照明集中电源箱 1EPD1</t>
  </si>
  <si>
    <t>1.名称：应急照明集中电源箱 1EPD1
2.规格、型号：详见图纸
3.材质、规格：冷轧钢板箱体
4.安装方式：底边距地1.5m安装</t>
  </si>
  <si>
    <t>台</t>
  </si>
  <si>
    <t>消防应急LED单面方向标志灯</t>
  </si>
  <si>
    <t xml:space="preserve">1.名称：消防应急LED单面方向标志灯
2.规格型号：1W,自带蓄电池,蓄电池持续时间不低于45min,非编码型
3.安装方式：距地+0.5m </t>
  </si>
  <si>
    <t>消防应急LED灯</t>
  </si>
  <si>
    <t xml:space="preserve">1.名称：消防应急LED灯
2.规格型号：5W,自带蓄电池,蓄电池持续时间不低于45min,非编码型
3.安装方式：吸壁，距地+4.0m </t>
  </si>
  <si>
    <t>消防应急LED灯（IP67）</t>
  </si>
  <si>
    <t xml:space="preserve">1.名称：消防应急LED灯（IP67）
2.规格型号：5W,自带蓄电池,蓄电池持续时间不低于45min,非编码型
3.安装方式：吸壁，距地+4.0m </t>
  </si>
  <si>
    <t xml:space="preserve">1.名称：消防应急LED灯
2.规格型号：10W,自带蓄电池,蓄电池持续时间不低于45min,非编码型
3.安装方式：吊装，距地+7.0m </t>
  </si>
  <si>
    <t>消防应急LED灯-隔爆型</t>
  </si>
  <si>
    <t xml:space="preserve">1.名称：消防应急LED灯-隔爆型
2.规格型号：10W,自带蓄电池,蓄电池持续时间不低于45min,非编码型
3.安装方式：吊装，距地+7.0m </t>
  </si>
  <si>
    <t xml:space="preserve">1.名称：消防应急LED灯
2.规格型号：5W,自带蓄电池,蓄电池持续时间不低于45min,非编码型
3.安装方式：吊装，距地+2.5m </t>
  </si>
  <si>
    <t>消防应急LED安全出口标志灯</t>
  </si>
  <si>
    <t>1.名称：消防应急LED安全出口标志灯
2.规格型号：1W,自带蓄电池,蓄电池持续时间不低于45min,非编码型
3.安装方式：距地+2.5m / (门框上0.2m)壁挂</t>
  </si>
  <si>
    <t>（大型）消防应急LED安全出口标志灯</t>
  </si>
  <si>
    <t>1.名称：（大型）消防应急LED安全出口标志灯
2.规格型号：1W,自带蓄电池,蓄电池持续时间不低于45min,非编码型
3.安装方式：壁装，距地+4.5m</t>
  </si>
  <si>
    <t>消防应急LED疏散出口标志灯</t>
  </si>
  <si>
    <t>1.名称：消防应急LED疏散出口标志灯
2.规格型号：1W,自带蓄电池,蓄电池持续时间不低于45min,非编码型
3.安装方式：距地+2.5m / (门框上0.2m)壁挂</t>
  </si>
  <si>
    <t>消防应急LED安全出口标志灯-隔爆型</t>
  </si>
  <si>
    <t>1.名称：消防应急LED安全出口标志灯-隔爆型
2.规格型号：1W,自带蓄电池,蓄电池持续时间不低于45min,非编码型
3.安装方式：距地+2.5m / (门框上0.2m)壁挂</t>
  </si>
  <si>
    <t>ZN-RVS-2*2.5</t>
  </si>
  <si>
    <t>1.名称：ZN-RVS-2*2.5
2.包括线缆敷设、电缆封套线耳、电缆中间头及终端头制作安装、防火封堵等所有工作
3.根据图纸、规范、图集等施工</t>
  </si>
  <si>
    <t>1.名称：紧定管
2.规格：JDG20
3.配置形式及部位：砖、混凝土结构明配</t>
  </si>
  <si>
    <t>消防应急照明系统调试</t>
  </si>
  <si>
    <t xml:space="preserve">1.名称：消防应急照明系统调试 </t>
  </si>
  <si>
    <t>三、乙醇泄露报警系统</t>
  </si>
  <si>
    <t>乙醇泄露报警控制器（隔爆型）</t>
  </si>
  <si>
    <t>1.名称：乙醇泄露报警控制器（隔爆型）
2.规格型号：DC24V/7Ah  自带蓄电池 ；Ex dⅡBT4
3.安装方式：壁装</t>
  </si>
  <si>
    <t>乙醇泄露探测器(隔爆型)</t>
  </si>
  <si>
    <t>1.名称：乙醇泄露探测器(隔爆型)
2.规格型号：详设计 ；Ex dⅡBT4
3.安装方式：吸顶安装</t>
  </si>
  <si>
    <t>智能型声光报警装置(隔爆型)</t>
  </si>
  <si>
    <t>1.名称：智能型声光报警装置(隔爆型)
2.包括：设备编码、本体及底座安装，焊压接线端子、校接线等工作；Ex dⅡBT4
3.根据图纸、规范、图集等施工</t>
  </si>
  <si>
    <t>单输入/单输出模块(隔爆型)</t>
  </si>
  <si>
    <t>1.名称：单输入/单输出模块(隔爆型)
2.包括：设备编码、本体及底座安装，焊压接线端子、校接线等工作
3.根据图纸、规范、图集等施工</t>
  </si>
  <si>
    <t>WDZB1N-RYS-2*1.5</t>
  </si>
  <si>
    <t>1.名称：WDZB1N-RYS-2*1.5
2.包括线缆敷设、电缆封套线耳、电缆中间头及终端头制作安装、防火封堵等所有工作
3.根据图纸、规范、图集等施工</t>
  </si>
  <si>
    <t>WDZB1N-BYJ-2.5</t>
  </si>
  <si>
    <t>1.名称：WDZB1N-BYJ-2.5
2.包括线缆敷设、电缆封套线耳、电缆中间头及终端头制作安装、防火封堵等所有工作
3.根据图纸、规范、图集等施工</t>
  </si>
  <si>
    <t>1.名称：防爆软管挠性连接管
2.规格、型号：DN25*700mm
3.安装方式：螺纹连接</t>
  </si>
  <si>
    <t>乙醇泄露报警系统调试</t>
  </si>
  <si>
    <t>1.名称：乙醇泄露报警系统调试
2.规格：报警系统调试(点以内) 64</t>
  </si>
  <si>
    <t>成都金开生物工程有限公司提车间洁净安装工程--给排水工程</t>
  </si>
  <si>
    <t>一、排水系统（施工至外墙1m处止）</t>
  </si>
  <si>
    <t xml:space="preserve">PVC-U排水管 </t>
  </si>
  <si>
    <t>1.名称：PVC-U排水管 
2.输送介质：污水
3.材质：PVC-U
4.规格、压力等级：dn63
5.连接形式：粘接
6.敷设形式：埋地敷设
6.闭水实验满足设计要求</t>
  </si>
  <si>
    <t>1.名称：PVC-U排水管 
2.输送介质：污水
3.材质：PVC-U
4.规格、压力等级：dn75
5.连接形式：粘接
6.敷设形式：埋地敷设
6.闭水实验满足设计要求</t>
  </si>
  <si>
    <t>1.名称：PVC-U排水管 
2.输送介质：污水
3.材质：PVC-U
4.规格、压力等级：dn110
5.连接形式：粘接
6.敷设形式：埋地敷设
6.闭水实验满足设计要求</t>
  </si>
  <si>
    <t>1.名称：PVC-U排水管 
2.输送介质：污水
3.材质：PVC-U
4.规格、压力等级：dn160
5.连接形式：粘接
6.敷设形式：埋地敷设
6.闭水实验满足设计要求</t>
  </si>
  <si>
    <t>304不锈钢网框式地漏</t>
  </si>
  <si>
    <t>1.名称：304不锈钢网框式地漏
2.材质：304
3.规格：DN100       
5.安装部位：室内</t>
  </si>
  <si>
    <t>1.名称：304不锈钢网框式地漏
2.材质：304
3.规格：DN150     
5.安装部位：室内</t>
  </si>
  <si>
    <t>304不锈钢洁净地漏</t>
  </si>
  <si>
    <t>1.名称：304不锈钢洁净地漏
2.材质：304
3.规格：DN50       
5.安装部位：室内</t>
  </si>
  <si>
    <t>1.名称：304不锈钢洁净地漏
2.材质：304
3.规格：DN80     
5.安装部位：室内</t>
  </si>
  <si>
    <t>304不锈钢洁净洗衣专用地漏</t>
  </si>
  <si>
    <t>1.名称：304不锈钢洁净洗衣专用地漏
2.材质：304
3.规格：DN80    
5.安装部位：室内</t>
  </si>
  <si>
    <t>304不锈钢清扫口</t>
  </si>
  <si>
    <t>1.名称：304不锈钢清扫口
2.材质：304
3.规格：DN80       
5.安装部位：室内</t>
  </si>
  <si>
    <t>1.名称：304不锈钢清扫口
2.材质：304
3.规格：DN100       
5.安装部位：室内</t>
  </si>
  <si>
    <t>刚性防水套管</t>
  </si>
  <si>
    <t>1.名称：刚性防水套管
2.材质：钢制
3.型号、规格：DN50</t>
  </si>
  <si>
    <t>1.名称：刚性防水套管
2.材质：钢制
3.型号、规格：DN80</t>
  </si>
  <si>
    <t>1.名称：刚性防水套管
2.材质：钢制
3.型号、规格：DN100</t>
  </si>
  <si>
    <t>1.名称：刚性防水套管
2.材质：钢制
3.型号、规格：DN150</t>
  </si>
  <si>
    <t>混凝土地面切割、破除</t>
  </si>
  <si>
    <t>1.名称：混凝土地面切割
2.含划线、切割、破除
3.混凝土地面厚度：150mm</t>
  </si>
  <si>
    <t>1.名称：挖填土方
2.土壤类别：黏土
3.人工挖填
4.挖填深度：1.0m</t>
  </si>
  <si>
    <t>土方外运</t>
  </si>
  <si>
    <t>1.名称：土方外运
2.运输方式：机械运输
3.运距：综合考虑</t>
  </si>
  <si>
    <t>防水层及钢筋层恢复</t>
  </si>
  <si>
    <t>1.名称：防水层及钢筋层恢复</t>
  </si>
  <si>
    <t>开槽地面恢复用混凝土 C30</t>
  </si>
  <si>
    <t>1.部位：混凝土开槽地面
2.混凝土种类：商品混凝土或现场拌制
3.混凝土强度等级：C30
4.厚度：150mm</t>
  </si>
  <si>
    <t>二、排水系统（室外）</t>
  </si>
  <si>
    <t>钢筋混凝土水封井</t>
  </si>
  <si>
    <t>1.名称：钢筋混凝土水封井
2.做法：钢筋混凝土水封井具体做法详见国标04S519,P39，水封深度0.25m</t>
  </si>
  <si>
    <t>座</t>
  </si>
  <si>
    <t>新建废水井</t>
  </si>
  <si>
    <t>1.名称：新建废水井
2.墙体类型：实心砖墙，100mm 
3.砂浆强度等级、配合比：混合砂浆（细砂） M5
4.规格型号：φ1200*1400
5.井壁上方安装铸铁井盖
6.井壁内侧、下方水泥砂浆抹平</t>
  </si>
  <si>
    <t>HDPE双壁波纹管</t>
  </si>
  <si>
    <t>1.名称：HDPE双壁波纹管
2.输送介质：污水
3.材质：HDPE
4.规格、压力等级：dn315
5.连接形式：粘接
6.敷设形式：埋地敷设
6.闭水实验满足设计要求</t>
  </si>
  <si>
    <t>三、雨水系统</t>
  </si>
  <si>
    <t>1.名称：PVC-U排水管 
2.输送介质：雨水
3.材质：PVC-U
4.规格、压力等级：dn110
5.连接形式：粘接
6.敷设形式：埋地敷设
6.闭水实验满足设计要求</t>
  </si>
  <si>
    <t>PVC雨水斗</t>
  </si>
  <si>
    <t>1.名称：PVC雨水斗
2.材质：PVC
3.规格：DN100       
5.安装部位：室外</t>
  </si>
  <si>
    <t>提取车间零星工程</t>
  </si>
  <si>
    <t>除锈刷防腐漆（2遍）</t>
  </si>
  <si>
    <t>工程范围</t>
  </si>
  <si>
    <t>提取车间（有平面图纸，约2000平米，边高约8.2米，中间高9.2米）屋顶梁，室内剪刀架支撑，侧面支撑（含小支撑），以及屋顶彩钢板的除锈刷防腐漆零星工程，油漆使用三峡或同等档次品牌。</t>
  </si>
  <si>
    <t>报价方式</t>
  </si>
  <si>
    <t>包工包料。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</si>
</sst>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11]ge\.mm\.dd"/>
    <numFmt numFmtId="177" formatCode="0.00_ "/>
  </numFmts>
  <fonts count="5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等线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9.75"/>
      <color rgb="FF000000"/>
      <name val="宋体"/>
      <charset val="134"/>
    </font>
    <font>
      <sz val="10"/>
      <color indexed="0"/>
      <name val="宋体"/>
      <charset val="134"/>
    </font>
    <font>
      <sz val="9"/>
      <color indexed="0"/>
      <name val="宋体"/>
      <charset val="134"/>
    </font>
    <font>
      <sz val="11"/>
      <color theme="1"/>
      <name val="Times New Roman"/>
      <charset val="134"/>
    </font>
    <font>
      <sz val="10"/>
      <color theme="1"/>
      <name val="Times New Roman"/>
      <charset val="134"/>
    </font>
    <font>
      <b/>
      <sz val="16"/>
      <color theme="1"/>
      <name val="Times New Roman"/>
      <charset val="134"/>
    </font>
    <font>
      <b/>
      <sz val="10"/>
      <color theme="1"/>
      <name val="Times New Roman"/>
      <charset val="134"/>
    </font>
    <font>
      <sz val="10"/>
      <name val="Times New Roman"/>
      <charset val="134"/>
    </font>
    <font>
      <sz val="10"/>
      <color indexed="0"/>
      <name val="Times New Roman"/>
      <charset val="1"/>
    </font>
    <font>
      <sz val="10"/>
      <color indexed="0"/>
      <name val="宋体"/>
      <charset val="1"/>
    </font>
    <font>
      <sz val="10"/>
      <name val="宋体"/>
      <charset val="1"/>
    </font>
    <font>
      <sz val="9"/>
      <color indexed="0"/>
      <name val="Times New Roman"/>
      <charset val="134"/>
    </font>
    <font>
      <sz val="10"/>
      <color theme="1"/>
      <name val="SimSun"/>
      <charset val="134"/>
    </font>
    <font>
      <sz val="10"/>
      <color indexed="0"/>
      <name val="Times New Roman"/>
      <charset val="134"/>
    </font>
    <font>
      <sz val="10"/>
      <color rgb="FF000000"/>
      <name val="Times New Roman"/>
      <charset val="134"/>
    </font>
    <font>
      <sz val="10"/>
      <color indexed="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4"/>
      <color theme="1"/>
      <name val="等线"/>
      <charset val="134"/>
    </font>
    <font>
      <sz val="12"/>
      <color indexed="8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  <scheme val="minor"/>
    </font>
    <font>
      <sz val="12"/>
      <name val="宋体"/>
      <charset val="134"/>
    </font>
    <font>
      <sz val="10"/>
      <color rgb="FF000000"/>
      <name val="宋体"/>
      <charset val="134"/>
    </font>
    <font>
      <b/>
      <sz val="16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40" fillId="0" borderId="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8" applyNumberFormat="0" applyAlignment="0" applyProtection="0">
      <alignment vertical="center"/>
    </xf>
    <xf numFmtId="0" fontId="42" fillId="5" borderId="9" applyNumberFormat="0" applyAlignment="0" applyProtection="0">
      <alignment vertical="center"/>
    </xf>
    <xf numFmtId="0" fontId="43" fillId="5" borderId="8" applyNumberFormat="0" applyAlignment="0" applyProtection="0">
      <alignment vertical="center"/>
    </xf>
    <xf numFmtId="0" fontId="44" fillId="6" borderId="10" applyNumberFormat="0" applyAlignment="0" applyProtection="0">
      <alignment vertical="center"/>
    </xf>
    <xf numFmtId="0" fontId="45" fillId="0" borderId="11" applyNumberFormat="0" applyFill="0" applyAlignment="0" applyProtection="0">
      <alignment vertical="center"/>
    </xf>
    <xf numFmtId="0" fontId="46" fillId="0" borderId="12" applyNumberFormat="0" applyFill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2" fillId="0" borderId="0"/>
    <xf numFmtId="176" fontId="0" fillId="0" borderId="0">
      <alignment vertical="center"/>
    </xf>
    <xf numFmtId="0" fontId="53" fillId="0" borderId="0">
      <alignment vertical="center"/>
    </xf>
  </cellStyleXfs>
  <cellXfs count="9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 wrapText="1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43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3" fontId="5" fillId="0" borderId="1" xfId="0" applyNumberFormat="1" applyFont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 shrinkToFit="1"/>
    </xf>
    <xf numFmtId="0" fontId="6" fillId="0" borderId="1" xfId="0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43" fontId="7" fillId="0" borderId="1" xfId="0" applyNumberFormat="1" applyFont="1" applyBorder="1">
      <alignment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3" fontId="4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0" fontId="11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 wrapText="1"/>
    </xf>
    <xf numFmtId="43" fontId="15" fillId="0" borderId="1" xfId="0" applyNumberFormat="1" applyFont="1" applyFill="1" applyBorder="1" applyAlignment="1">
      <alignment horizontal="center" vertical="center"/>
    </xf>
    <xf numFmtId="0" fontId="18" fillId="0" borderId="1" xfId="49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43" fontId="15" fillId="0" borderId="1" xfId="0" applyNumberFormat="1" applyFont="1" applyBorder="1">
      <alignment vertical="center"/>
    </xf>
    <xf numFmtId="0" fontId="18" fillId="0" borderId="1" xfId="49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left" vertical="center" wrapText="1"/>
    </xf>
    <xf numFmtId="0" fontId="14" fillId="0" borderId="1" xfId="0" applyFont="1" applyBorder="1">
      <alignment vertical="center"/>
    </xf>
    <xf numFmtId="0" fontId="20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1" xfId="49" applyFont="1" applyFill="1" applyBorder="1" applyAlignment="1">
      <alignment vertical="center" wrapText="1"/>
    </xf>
    <xf numFmtId="0" fontId="18" fillId="2" borderId="1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horizontal="center" vertical="center"/>
    </xf>
    <xf numFmtId="0" fontId="15" fillId="0" borderId="1" xfId="0" applyFont="1" applyBorder="1">
      <alignment vertical="center"/>
    </xf>
    <xf numFmtId="0" fontId="24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 shrinkToFit="1"/>
    </xf>
    <xf numFmtId="0" fontId="18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left" vertical="center" wrapText="1"/>
    </xf>
    <xf numFmtId="43" fontId="17" fillId="0" borderId="1" xfId="0" applyNumberFormat="1" applyFont="1" applyBorder="1">
      <alignment vertical="center"/>
    </xf>
    <xf numFmtId="0" fontId="4" fillId="0" borderId="1" xfId="0" applyFont="1" applyFill="1" applyBorder="1" applyAlignment="1">
      <alignment vertical="center" wrapText="1"/>
    </xf>
    <xf numFmtId="43" fontId="0" fillId="0" borderId="1" xfId="0" applyNumberFormat="1" applyBorder="1">
      <alignment vertical="center"/>
    </xf>
    <xf numFmtId="0" fontId="12" fillId="0" borderId="1" xfId="0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43" fontId="0" fillId="0" borderId="1" xfId="0" applyNumberFormat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43" fontId="27" fillId="0" borderId="1" xfId="0" applyNumberFormat="1" applyFont="1" applyBorder="1">
      <alignment vertical="center"/>
    </xf>
    <xf numFmtId="0" fontId="8" fillId="0" borderId="0" xfId="0" applyFont="1" applyAlignment="1">
      <alignment vertical="center" wrapText="1"/>
    </xf>
    <xf numFmtId="0" fontId="8" fillId="0" borderId="1" xfId="0" applyFont="1" applyBorder="1">
      <alignment vertical="center"/>
    </xf>
    <xf numFmtId="0" fontId="15" fillId="0" borderId="1" xfId="0" applyFont="1" applyFill="1" applyBorder="1" applyAlignment="1">
      <alignment vertical="center" wrapText="1"/>
    </xf>
    <xf numFmtId="0" fontId="1" fillId="0" borderId="1" xfId="0" applyFont="1" applyBorder="1">
      <alignment vertical="center"/>
    </xf>
    <xf numFmtId="0" fontId="0" fillId="0" borderId="0" xfId="0" applyAlignment="1">
      <alignment vertical="top"/>
    </xf>
    <xf numFmtId="0" fontId="28" fillId="0" borderId="0" xfId="0" applyFont="1" applyBorder="1" applyAlignment="1">
      <alignment horizontal="center" vertical="top"/>
    </xf>
    <xf numFmtId="0" fontId="9" fillId="0" borderId="1" xfId="0" applyFont="1" applyBorder="1" applyAlignment="1">
      <alignment horizontal="left" vertical="top" wrapText="1"/>
    </xf>
    <xf numFmtId="0" fontId="29" fillId="0" borderId="1" xfId="0" applyFont="1" applyBorder="1" applyAlignment="1">
      <alignment vertical="top" wrapText="1"/>
    </xf>
    <xf numFmtId="0" fontId="9" fillId="0" borderId="2" xfId="0" applyFont="1" applyBorder="1" applyAlignment="1">
      <alignment vertical="top" wrapText="1"/>
    </xf>
    <xf numFmtId="0" fontId="9" fillId="0" borderId="3" xfId="0" applyFont="1" applyBorder="1" applyAlignment="1">
      <alignment vertical="top" wrapText="1"/>
    </xf>
    <xf numFmtId="0" fontId="9" fillId="0" borderId="4" xfId="0" applyFont="1" applyBorder="1" applyAlignment="1">
      <alignment vertical="top" wrapText="1"/>
    </xf>
    <xf numFmtId="0" fontId="30" fillId="0" borderId="0" xfId="0" applyFont="1" applyFill="1" applyBorder="1" applyAlignment="1">
      <alignment horizontal="center" vertical="top" wrapText="1"/>
    </xf>
    <xf numFmtId="0" fontId="30" fillId="0" borderId="0" xfId="0" applyFont="1" applyFill="1" applyBorder="1" applyAlignment="1">
      <alignment horizontal="center" vertical="top"/>
    </xf>
    <xf numFmtId="177" fontId="30" fillId="0" borderId="0" xfId="0" applyNumberFormat="1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/>
    </xf>
    <xf numFmtId="177" fontId="4" fillId="0" borderId="0" xfId="0" applyNumberFormat="1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left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43" fontId="3" fillId="0" borderId="1" xfId="0" applyNumberFormat="1" applyFont="1" applyFill="1" applyBorder="1" applyAlignment="1">
      <alignment horizontal="right" vertical="center" wrapText="1"/>
    </xf>
    <xf numFmtId="0" fontId="31" fillId="0" borderId="1" xfId="0" applyFont="1" applyFill="1" applyBorder="1" applyAlignment="1">
      <alignment horizontal="center" vertical="center"/>
    </xf>
    <xf numFmtId="43" fontId="32" fillId="0" borderId="1" xfId="0" applyNumberFormat="1" applyFont="1" applyFill="1" applyBorder="1" applyAlignment="1">
      <alignment horizontal="righ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8" xfId="50"/>
    <cellStyle name="常规 2_B4-洁净工程量清单-02版-CRB990601(內裝)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view="pageBreakPreview" zoomScale="160" zoomScaleNormal="145" workbookViewId="0">
      <selection activeCell="C12" sqref="C12"/>
    </sheetView>
  </sheetViews>
  <sheetFormatPr defaultColWidth="8.73148148148148" defaultRowHeight="14.4" outlineLevelCol="4"/>
  <cols>
    <col min="1" max="1" width="5.18518518518519" customWidth="1"/>
    <col min="2" max="2" width="27.7777777777778" customWidth="1"/>
    <col min="3" max="4" width="12.8148148148148" customWidth="1"/>
    <col min="5" max="5" width="18.4074074074074" customWidth="1"/>
    <col min="7" max="7" width="12.8148148148148"/>
  </cols>
  <sheetData>
    <row r="1" ht="17.4" spans="1:5">
      <c r="A1" s="87" t="s">
        <v>0</v>
      </c>
      <c r="B1" s="88"/>
      <c r="C1" s="89"/>
      <c r="D1" s="89"/>
      <c r="E1" s="89"/>
    </row>
    <row r="2" spans="1:5">
      <c r="A2" s="90" t="s">
        <v>1</v>
      </c>
      <c r="B2" s="91"/>
      <c r="C2" s="92"/>
      <c r="D2" s="93"/>
      <c r="E2" s="93"/>
    </row>
    <row r="3" ht="24" spans="1:5">
      <c r="A3" s="6" t="s">
        <v>2</v>
      </c>
      <c r="B3" s="6" t="s">
        <v>3</v>
      </c>
      <c r="C3" s="94" t="s">
        <v>4</v>
      </c>
      <c r="D3" s="94" t="s">
        <v>5</v>
      </c>
      <c r="E3" s="94" t="s">
        <v>6</v>
      </c>
    </row>
    <row r="4" spans="1:5">
      <c r="A4" s="6">
        <f t="shared" ref="A4:A9" si="0">ROW()-3</f>
        <v>1</v>
      </c>
      <c r="B4" s="6" t="s">
        <v>7</v>
      </c>
      <c r="C4" s="94"/>
      <c r="D4" s="94"/>
      <c r="E4" s="95">
        <f>C4+D4</f>
        <v>0</v>
      </c>
    </row>
    <row r="5" ht="15.6" spans="1:5">
      <c r="A5" s="6">
        <f t="shared" si="0"/>
        <v>2</v>
      </c>
      <c r="B5" s="96" t="s">
        <v>8</v>
      </c>
      <c r="C5" s="95"/>
      <c r="D5" s="95"/>
      <c r="E5" s="95">
        <f>C5+D5</f>
        <v>0</v>
      </c>
    </row>
    <row r="6" ht="15.6" spans="1:5">
      <c r="A6" s="6">
        <f t="shared" si="0"/>
        <v>3</v>
      </c>
      <c r="B6" s="96" t="s">
        <v>9</v>
      </c>
      <c r="C6" s="95"/>
      <c r="D6" s="95"/>
      <c r="E6" s="95">
        <f>C6+D6</f>
        <v>0</v>
      </c>
    </row>
    <row r="7" ht="15.6" spans="1:5">
      <c r="A7" s="6">
        <f t="shared" si="0"/>
        <v>4</v>
      </c>
      <c r="B7" s="96" t="s">
        <v>10</v>
      </c>
      <c r="C7" s="95"/>
      <c r="D7" s="95"/>
      <c r="E7" s="95"/>
    </row>
    <row r="8" ht="15.6" spans="1:5">
      <c r="A8" s="6">
        <f t="shared" si="0"/>
        <v>5</v>
      </c>
      <c r="B8" s="96" t="s">
        <v>11</v>
      </c>
      <c r="C8" s="95"/>
      <c r="D8" s="95"/>
      <c r="E8" s="95">
        <f>C8+D8</f>
        <v>0</v>
      </c>
    </row>
    <row r="9" ht="15.6" spans="1:5">
      <c r="A9" s="6">
        <f t="shared" si="0"/>
        <v>6</v>
      </c>
      <c r="B9" s="96" t="s">
        <v>12</v>
      </c>
      <c r="C9" s="97"/>
      <c r="D9" s="97"/>
      <c r="E9" s="97"/>
    </row>
  </sheetData>
  <mergeCells count="2">
    <mergeCell ref="A1:E1"/>
    <mergeCell ref="A2:E2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view="pageBreakPreview" zoomScale="145" zoomScaleNormal="130" topLeftCell="A10" workbookViewId="0">
      <selection activeCell="A5" sqref="$A5:$XFD5"/>
    </sheetView>
  </sheetViews>
  <sheetFormatPr defaultColWidth="8.73148148148148" defaultRowHeight="14.4" outlineLevelRow="6"/>
  <cols>
    <col min="1" max="1" width="106.425925925926" style="80" customWidth="1"/>
  </cols>
  <sheetData>
    <row r="1" ht="20.4" spans="1:1">
      <c r="A1" s="81" t="s">
        <v>13</v>
      </c>
    </row>
    <row r="2" ht="122" customHeight="1" spans="1:1">
      <c r="A2" s="82" t="s">
        <v>14</v>
      </c>
    </row>
    <row r="3" ht="108" spans="1:1">
      <c r="A3" s="83" t="s">
        <v>15</v>
      </c>
    </row>
    <row r="4" ht="96" spans="1:1">
      <c r="A4" s="84" t="s">
        <v>16</v>
      </c>
    </row>
    <row r="5" ht="85" customHeight="1" spans="1:1">
      <c r="A5" s="85" t="s">
        <v>17</v>
      </c>
    </row>
    <row r="6" ht="89" customHeight="1" spans="1:1">
      <c r="A6" s="86" t="s">
        <v>18</v>
      </c>
    </row>
    <row r="7" ht="48.75" spans="1:1">
      <c r="A7" s="86" t="s">
        <v>19</v>
      </c>
    </row>
  </sheetData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3"/>
  <sheetViews>
    <sheetView view="pageBreakPreview" zoomScaleNormal="100" workbookViewId="0">
      <pane ySplit="2" topLeftCell="A3" activePane="bottomLeft" state="frozen"/>
      <selection/>
      <selection pane="bottomLeft" activeCell="I36" sqref="I36"/>
    </sheetView>
  </sheetViews>
  <sheetFormatPr defaultColWidth="8.73148148148148" defaultRowHeight="14.4"/>
  <cols>
    <col min="2" max="2" width="30.5462962962963" style="76" customWidth="1"/>
    <col min="3" max="3" width="42.8796296296296" customWidth="1"/>
  </cols>
  <sheetData>
    <row r="1" ht="20.4" spans="1:12">
      <c r="A1" s="5" t="s">
        <v>20</v>
      </c>
      <c r="B1" s="19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>
      <c r="A2" s="10" t="s">
        <v>2</v>
      </c>
      <c r="B2" s="20" t="s">
        <v>21</v>
      </c>
      <c r="C2" s="21" t="s">
        <v>22</v>
      </c>
      <c r="D2" s="22" t="s">
        <v>23</v>
      </c>
      <c r="E2" s="22" t="s">
        <v>24</v>
      </c>
      <c r="F2" s="22" t="s">
        <v>25</v>
      </c>
      <c r="G2" s="22" t="s">
        <v>26</v>
      </c>
      <c r="H2" s="22" t="s">
        <v>27</v>
      </c>
      <c r="I2" s="22" t="s">
        <v>28</v>
      </c>
      <c r="J2" s="22" t="s">
        <v>29</v>
      </c>
      <c r="K2" s="22" t="s">
        <v>30</v>
      </c>
      <c r="L2" s="10" t="s">
        <v>31</v>
      </c>
    </row>
    <row r="3" ht="48" spans="1:12">
      <c r="A3" s="10">
        <f t="shared" ref="A3:A43" si="0">ROW()-2</f>
        <v>1</v>
      </c>
      <c r="B3" s="20" t="s">
        <v>32</v>
      </c>
      <c r="C3" s="67" t="s">
        <v>33</v>
      </c>
      <c r="D3" s="22" t="s">
        <v>34</v>
      </c>
      <c r="E3" s="2">
        <v>81.99</v>
      </c>
      <c r="F3" s="2"/>
      <c r="G3" s="2"/>
      <c r="H3" s="2"/>
      <c r="I3" s="2"/>
      <c r="J3" s="2"/>
      <c r="K3" s="2"/>
      <c r="L3" s="2"/>
    </row>
    <row r="4" ht="57.6" spans="1:12">
      <c r="A4" s="10">
        <f t="shared" si="0"/>
        <v>2</v>
      </c>
      <c r="B4" s="23" t="s">
        <v>35</v>
      </c>
      <c r="C4" s="24" t="s">
        <v>36</v>
      </c>
      <c r="D4" s="1" t="s">
        <v>37</v>
      </c>
      <c r="E4" s="2">
        <v>17.86</v>
      </c>
      <c r="F4" s="2"/>
      <c r="G4" s="2"/>
      <c r="H4" s="2"/>
      <c r="I4" s="2"/>
      <c r="J4" s="2"/>
      <c r="K4" s="2"/>
      <c r="L4" s="2"/>
    </row>
    <row r="5" ht="57.6" spans="1:12">
      <c r="A5" s="10">
        <f t="shared" si="0"/>
        <v>3</v>
      </c>
      <c r="B5" s="23" t="s">
        <v>38</v>
      </c>
      <c r="C5" s="24" t="s">
        <v>39</v>
      </c>
      <c r="D5" s="1" t="s">
        <v>40</v>
      </c>
      <c r="E5" s="2">
        <v>178.6</v>
      </c>
      <c r="F5" s="2"/>
      <c r="G5" s="2"/>
      <c r="H5" s="2"/>
      <c r="I5" s="2"/>
      <c r="J5" s="2"/>
      <c r="K5" s="2"/>
      <c r="L5" s="2"/>
    </row>
    <row r="6" ht="57.6" spans="1:12">
      <c r="A6" s="10">
        <f t="shared" si="0"/>
        <v>4</v>
      </c>
      <c r="B6" s="23" t="s">
        <v>41</v>
      </c>
      <c r="C6" s="24" t="s">
        <v>42</v>
      </c>
      <c r="D6" s="1" t="s">
        <v>40</v>
      </c>
      <c r="E6" s="2">
        <v>178.6</v>
      </c>
      <c r="F6" s="2"/>
      <c r="G6" s="2"/>
      <c r="H6" s="2"/>
      <c r="I6" s="2"/>
      <c r="J6" s="2"/>
      <c r="K6" s="2"/>
      <c r="L6" s="2"/>
    </row>
    <row r="7" ht="48" spans="1:12">
      <c r="A7" s="10">
        <f t="shared" si="0"/>
        <v>5</v>
      </c>
      <c r="B7" s="23" t="s">
        <v>43</v>
      </c>
      <c r="C7" s="26" t="s">
        <v>44</v>
      </c>
      <c r="D7" s="1" t="s">
        <v>37</v>
      </c>
      <c r="E7" s="2">
        <v>2.16</v>
      </c>
      <c r="F7" s="2"/>
      <c r="G7" s="2"/>
      <c r="H7" s="2"/>
      <c r="I7" s="2"/>
      <c r="J7" s="2"/>
      <c r="K7" s="2"/>
      <c r="L7" s="2"/>
    </row>
    <row r="8" ht="36" spans="1:12">
      <c r="A8" s="10">
        <f t="shared" si="0"/>
        <v>6</v>
      </c>
      <c r="B8" s="23" t="s">
        <v>45</v>
      </c>
      <c r="C8" s="69" t="s">
        <v>46</v>
      </c>
      <c r="D8" s="1" t="s">
        <v>47</v>
      </c>
      <c r="E8" s="2">
        <v>0.06</v>
      </c>
      <c r="F8" s="2"/>
      <c r="G8" s="2"/>
      <c r="H8" s="2"/>
      <c r="I8" s="2"/>
      <c r="J8" s="2"/>
      <c r="K8" s="2"/>
      <c r="L8" s="2"/>
    </row>
    <row r="9" ht="144" spans="1:12">
      <c r="A9" s="10">
        <f t="shared" si="0"/>
        <v>7</v>
      </c>
      <c r="B9" s="23" t="s">
        <v>48</v>
      </c>
      <c r="C9" s="24" t="s">
        <v>49</v>
      </c>
      <c r="D9" s="1" t="s">
        <v>40</v>
      </c>
      <c r="E9" s="2">
        <v>561</v>
      </c>
      <c r="F9" s="2"/>
      <c r="G9" s="2"/>
      <c r="H9" s="2"/>
      <c r="I9" s="2"/>
      <c r="J9" s="2"/>
      <c r="K9" s="2"/>
      <c r="L9" s="2"/>
    </row>
    <row r="10" ht="91.2" spans="1:12">
      <c r="A10" s="10">
        <f t="shared" si="0"/>
        <v>8</v>
      </c>
      <c r="B10" s="77" t="s">
        <v>50</v>
      </c>
      <c r="C10" s="78" t="s">
        <v>51</v>
      </c>
      <c r="D10" s="1" t="s">
        <v>40</v>
      </c>
      <c r="E10" s="2">
        <v>3.91</v>
      </c>
      <c r="F10" s="2"/>
      <c r="G10" s="2"/>
      <c r="H10" s="2"/>
      <c r="I10" s="2"/>
      <c r="J10" s="2"/>
      <c r="K10" s="2"/>
      <c r="L10" s="2"/>
    </row>
    <row r="11" ht="72" spans="1:12">
      <c r="A11" s="10">
        <f t="shared" si="0"/>
        <v>9</v>
      </c>
      <c r="B11" s="23" t="s">
        <v>52</v>
      </c>
      <c r="C11" s="24" t="s">
        <v>53</v>
      </c>
      <c r="D11" s="1" t="s">
        <v>40</v>
      </c>
      <c r="E11" s="2">
        <v>145.86</v>
      </c>
      <c r="F11" s="2"/>
      <c r="G11" s="2"/>
      <c r="H11" s="2"/>
      <c r="I11" s="2"/>
      <c r="J11" s="2"/>
      <c r="K11" s="2"/>
      <c r="L11" s="2"/>
    </row>
    <row r="12" ht="36" spans="1:12">
      <c r="A12" s="10">
        <f t="shared" si="0"/>
        <v>10</v>
      </c>
      <c r="B12" s="23" t="s">
        <v>54</v>
      </c>
      <c r="C12" s="69" t="s">
        <v>55</v>
      </c>
      <c r="D12" s="10" t="s">
        <v>56</v>
      </c>
      <c r="E12" s="2">
        <v>2</v>
      </c>
      <c r="F12" s="2"/>
      <c r="G12" s="2"/>
      <c r="H12" s="2"/>
      <c r="I12" s="2"/>
      <c r="J12" s="2"/>
      <c r="K12" s="2"/>
      <c r="L12" s="2"/>
    </row>
    <row r="13" ht="36" spans="1:12">
      <c r="A13" s="10">
        <f t="shared" si="0"/>
        <v>11</v>
      </c>
      <c r="B13" s="23" t="s">
        <v>57</v>
      </c>
      <c r="C13" s="69" t="s">
        <v>58</v>
      </c>
      <c r="D13" s="10" t="s">
        <v>56</v>
      </c>
      <c r="E13" s="2">
        <v>2</v>
      </c>
      <c r="F13" s="2"/>
      <c r="G13" s="2"/>
      <c r="H13" s="2"/>
      <c r="I13" s="2"/>
      <c r="J13" s="2"/>
      <c r="K13" s="2"/>
      <c r="L13" s="2"/>
    </row>
    <row r="14" ht="48" spans="1:12">
      <c r="A14" s="10">
        <f t="shared" si="0"/>
        <v>12</v>
      </c>
      <c r="B14" s="23" t="s">
        <v>59</v>
      </c>
      <c r="C14" s="69" t="s">
        <v>60</v>
      </c>
      <c r="D14" s="10" t="s">
        <v>56</v>
      </c>
      <c r="E14" s="2">
        <v>1</v>
      </c>
      <c r="F14" s="2"/>
      <c r="G14" s="2"/>
      <c r="H14" s="2"/>
      <c r="I14" s="2"/>
      <c r="J14" s="2"/>
      <c r="K14" s="2"/>
      <c r="L14" s="2"/>
    </row>
    <row r="15" ht="48" spans="1:12">
      <c r="A15" s="10">
        <f t="shared" si="0"/>
        <v>13</v>
      </c>
      <c r="B15" s="23" t="s">
        <v>61</v>
      </c>
      <c r="C15" s="69" t="s">
        <v>62</v>
      </c>
      <c r="D15" s="10" t="s">
        <v>56</v>
      </c>
      <c r="E15" s="2">
        <v>1</v>
      </c>
      <c r="F15" s="2"/>
      <c r="G15" s="2"/>
      <c r="H15" s="2"/>
      <c r="I15" s="2"/>
      <c r="J15" s="2"/>
      <c r="K15" s="2"/>
      <c r="L15" s="2"/>
    </row>
    <row r="16" ht="48" spans="1:12">
      <c r="A16" s="10">
        <f t="shared" si="0"/>
        <v>14</v>
      </c>
      <c r="B16" s="23" t="s">
        <v>63</v>
      </c>
      <c r="C16" s="69" t="s">
        <v>64</v>
      </c>
      <c r="D16" s="10" t="s">
        <v>56</v>
      </c>
      <c r="E16" s="2">
        <v>1</v>
      </c>
      <c r="F16" s="2"/>
      <c r="G16" s="2"/>
      <c r="H16" s="2"/>
      <c r="I16" s="2"/>
      <c r="J16" s="2"/>
      <c r="K16" s="2"/>
      <c r="L16" s="2"/>
    </row>
    <row r="17" ht="48" spans="1:12">
      <c r="A17" s="10">
        <f t="shared" si="0"/>
        <v>15</v>
      </c>
      <c r="B17" s="23" t="s">
        <v>65</v>
      </c>
      <c r="C17" s="69" t="s">
        <v>66</v>
      </c>
      <c r="D17" s="10" t="s">
        <v>56</v>
      </c>
      <c r="E17" s="79">
        <v>6</v>
      </c>
      <c r="F17" s="2"/>
      <c r="G17" s="2"/>
      <c r="H17" s="2"/>
      <c r="I17" s="2"/>
      <c r="J17" s="2"/>
      <c r="K17" s="2"/>
      <c r="L17" s="2"/>
    </row>
    <row r="18" ht="72" spans="1:12">
      <c r="A18" s="10">
        <f t="shared" si="0"/>
        <v>16</v>
      </c>
      <c r="B18" s="20" t="s">
        <v>67</v>
      </c>
      <c r="C18" s="68" t="s">
        <v>68</v>
      </c>
      <c r="D18" s="10" t="s">
        <v>56</v>
      </c>
      <c r="E18" s="79">
        <v>2</v>
      </c>
      <c r="F18" s="2"/>
      <c r="G18" s="2"/>
      <c r="H18" s="2"/>
      <c r="I18" s="2"/>
      <c r="J18" s="2"/>
      <c r="K18" s="2"/>
      <c r="L18" s="2"/>
    </row>
    <row r="19" ht="72" spans="1:12">
      <c r="A19" s="10">
        <f t="shared" si="0"/>
        <v>17</v>
      </c>
      <c r="B19" s="20" t="s">
        <v>69</v>
      </c>
      <c r="C19" s="68" t="s">
        <v>70</v>
      </c>
      <c r="D19" s="10" t="s">
        <v>56</v>
      </c>
      <c r="E19" s="79">
        <v>1</v>
      </c>
      <c r="F19" s="2"/>
      <c r="G19" s="2"/>
      <c r="H19" s="2"/>
      <c r="I19" s="2"/>
      <c r="J19" s="2"/>
      <c r="K19" s="2"/>
      <c r="L19" s="2"/>
    </row>
    <row r="20" ht="72" spans="1:12">
      <c r="A20" s="10">
        <f t="shared" si="0"/>
        <v>18</v>
      </c>
      <c r="B20" s="20" t="s">
        <v>71</v>
      </c>
      <c r="C20" s="68" t="s">
        <v>72</v>
      </c>
      <c r="D20" s="10" t="s">
        <v>56</v>
      </c>
      <c r="E20" s="79">
        <v>1</v>
      </c>
      <c r="F20" s="2"/>
      <c r="G20" s="2"/>
      <c r="H20" s="2"/>
      <c r="I20" s="2"/>
      <c r="J20" s="2"/>
      <c r="K20" s="2"/>
      <c r="L20" s="2"/>
    </row>
    <row r="21" ht="72" spans="1:12">
      <c r="A21" s="10">
        <f t="shared" si="0"/>
        <v>19</v>
      </c>
      <c r="B21" s="20" t="s">
        <v>73</v>
      </c>
      <c r="C21" s="68" t="s">
        <v>74</v>
      </c>
      <c r="D21" s="10" t="s">
        <v>56</v>
      </c>
      <c r="E21" s="79">
        <v>1</v>
      </c>
      <c r="F21" s="2"/>
      <c r="G21" s="2"/>
      <c r="H21" s="2"/>
      <c r="I21" s="2"/>
      <c r="J21" s="2"/>
      <c r="K21" s="2"/>
      <c r="L21" s="2"/>
    </row>
    <row r="22" ht="48" spans="1:12">
      <c r="A22" s="10">
        <f t="shared" si="0"/>
        <v>20</v>
      </c>
      <c r="B22" s="23" t="s">
        <v>75</v>
      </c>
      <c r="C22" s="68" t="s">
        <v>76</v>
      </c>
      <c r="D22" s="10" t="s">
        <v>56</v>
      </c>
      <c r="E22" s="2">
        <v>2</v>
      </c>
      <c r="F22" s="2"/>
      <c r="G22" s="2"/>
      <c r="H22" s="2"/>
      <c r="I22" s="2"/>
      <c r="J22" s="2"/>
      <c r="K22" s="2"/>
      <c r="L22" s="2"/>
    </row>
    <row r="23" ht="48" spans="1:12">
      <c r="A23" s="10">
        <f t="shared" si="0"/>
        <v>21</v>
      </c>
      <c r="B23" s="23" t="s">
        <v>77</v>
      </c>
      <c r="C23" s="68" t="s">
        <v>78</v>
      </c>
      <c r="D23" s="10" t="s">
        <v>56</v>
      </c>
      <c r="E23" s="2">
        <v>3</v>
      </c>
      <c r="F23" s="2"/>
      <c r="G23" s="2"/>
      <c r="H23" s="2"/>
      <c r="I23" s="2"/>
      <c r="J23" s="2"/>
      <c r="K23" s="2"/>
      <c r="L23" s="2"/>
    </row>
    <row r="24" ht="60" spans="1:12">
      <c r="A24" s="10">
        <f t="shared" si="0"/>
        <v>22</v>
      </c>
      <c r="B24" s="23" t="s">
        <v>79</v>
      </c>
      <c r="C24" s="68" t="s">
        <v>80</v>
      </c>
      <c r="D24" s="10" t="s">
        <v>56</v>
      </c>
      <c r="E24" s="2">
        <v>2</v>
      </c>
      <c r="F24" s="2"/>
      <c r="G24" s="2"/>
      <c r="H24" s="2"/>
      <c r="I24" s="2"/>
      <c r="J24" s="2"/>
      <c r="K24" s="2"/>
      <c r="L24" s="2"/>
    </row>
    <row r="25" ht="60" spans="1:12">
      <c r="A25" s="10">
        <f t="shared" si="0"/>
        <v>23</v>
      </c>
      <c r="B25" s="23" t="s">
        <v>81</v>
      </c>
      <c r="C25" s="68" t="s">
        <v>82</v>
      </c>
      <c r="D25" s="10" t="s">
        <v>56</v>
      </c>
      <c r="E25" s="2">
        <v>2</v>
      </c>
      <c r="F25" s="2"/>
      <c r="G25" s="2"/>
      <c r="H25" s="2"/>
      <c r="I25" s="2"/>
      <c r="J25" s="2"/>
      <c r="K25" s="2"/>
      <c r="L25" s="2"/>
    </row>
    <row r="26" ht="48" spans="1:12">
      <c r="A26" s="10">
        <f t="shared" si="0"/>
        <v>24</v>
      </c>
      <c r="B26" s="23" t="s">
        <v>83</v>
      </c>
      <c r="C26" s="69" t="s">
        <v>60</v>
      </c>
      <c r="D26" s="10" t="s">
        <v>56</v>
      </c>
      <c r="E26" s="2">
        <v>1</v>
      </c>
      <c r="F26" s="2"/>
      <c r="G26" s="2"/>
      <c r="H26" s="2"/>
      <c r="I26" s="2"/>
      <c r="J26" s="2"/>
      <c r="K26" s="2"/>
      <c r="L26" s="2"/>
    </row>
    <row r="27" ht="48" spans="1:12">
      <c r="A27" s="10">
        <f t="shared" si="0"/>
        <v>25</v>
      </c>
      <c r="B27" s="23" t="s">
        <v>84</v>
      </c>
      <c r="C27" s="69" t="s">
        <v>62</v>
      </c>
      <c r="D27" s="10" t="s">
        <v>56</v>
      </c>
      <c r="E27" s="2">
        <v>1</v>
      </c>
      <c r="F27" s="2"/>
      <c r="G27" s="2"/>
      <c r="H27" s="2"/>
      <c r="I27" s="2"/>
      <c r="J27" s="2"/>
      <c r="K27" s="2"/>
      <c r="L27" s="2"/>
    </row>
    <row r="28" ht="48" spans="1:12">
      <c r="A28" s="10">
        <f t="shared" si="0"/>
        <v>26</v>
      </c>
      <c r="B28" s="23" t="s">
        <v>85</v>
      </c>
      <c r="C28" s="69" t="s">
        <v>64</v>
      </c>
      <c r="D28" s="10" t="s">
        <v>56</v>
      </c>
      <c r="E28" s="2">
        <v>1</v>
      </c>
      <c r="F28" s="2"/>
      <c r="G28" s="2"/>
      <c r="H28" s="2"/>
      <c r="I28" s="2"/>
      <c r="J28" s="2"/>
      <c r="K28" s="2"/>
      <c r="L28" s="2"/>
    </row>
    <row r="29" ht="48" spans="1:12">
      <c r="A29" s="10">
        <f t="shared" si="0"/>
        <v>27</v>
      </c>
      <c r="B29" s="23" t="s">
        <v>86</v>
      </c>
      <c r="C29" s="68" t="s">
        <v>76</v>
      </c>
      <c r="D29" s="10" t="s">
        <v>56</v>
      </c>
      <c r="E29" s="2">
        <v>2</v>
      </c>
      <c r="F29" s="2"/>
      <c r="G29" s="2"/>
      <c r="H29" s="2"/>
      <c r="I29" s="2"/>
      <c r="J29" s="2"/>
      <c r="K29" s="2"/>
      <c r="L29" s="2"/>
    </row>
    <row r="30" ht="48" spans="1:12">
      <c r="A30" s="10">
        <f t="shared" si="0"/>
        <v>28</v>
      </c>
      <c r="B30" s="23" t="s">
        <v>87</v>
      </c>
      <c r="C30" s="68" t="s">
        <v>78</v>
      </c>
      <c r="D30" s="10" t="s">
        <v>56</v>
      </c>
      <c r="E30" s="2">
        <v>3</v>
      </c>
      <c r="F30" s="2"/>
      <c r="G30" s="2"/>
      <c r="H30" s="2"/>
      <c r="I30" s="2"/>
      <c r="J30" s="2"/>
      <c r="K30" s="2"/>
      <c r="L30" s="2"/>
    </row>
    <row r="31" ht="60" spans="1:12">
      <c r="A31" s="10">
        <f t="shared" si="0"/>
        <v>29</v>
      </c>
      <c r="B31" s="23" t="s">
        <v>88</v>
      </c>
      <c r="C31" s="68" t="s">
        <v>80</v>
      </c>
      <c r="D31" s="10" t="s">
        <v>56</v>
      </c>
      <c r="E31" s="2">
        <v>2</v>
      </c>
      <c r="F31" s="2"/>
      <c r="G31" s="2"/>
      <c r="H31" s="2"/>
      <c r="I31" s="2"/>
      <c r="J31" s="2"/>
      <c r="K31" s="2"/>
      <c r="L31" s="2"/>
    </row>
    <row r="32" ht="60" spans="1:12">
      <c r="A32" s="10">
        <f t="shared" si="0"/>
        <v>30</v>
      </c>
      <c r="B32" s="23" t="s">
        <v>89</v>
      </c>
      <c r="C32" s="68" t="s">
        <v>82</v>
      </c>
      <c r="D32" s="10" t="s">
        <v>56</v>
      </c>
      <c r="E32" s="2">
        <v>2</v>
      </c>
      <c r="F32" s="2"/>
      <c r="G32" s="2"/>
      <c r="H32" s="2"/>
      <c r="I32" s="2"/>
      <c r="J32" s="2"/>
      <c r="K32" s="2"/>
      <c r="L32" s="2"/>
    </row>
    <row r="33" ht="36" spans="1:12">
      <c r="A33" s="10">
        <f t="shared" si="0"/>
        <v>31</v>
      </c>
      <c r="B33" s="23" t="s">
        <v>90</v>
      </c>
      <c r="C33" s="68" t="s">
        <v>91</v>
      </c>
      <c r="D33" s="10" t="s">
        <v>40</v>
      </c>
      <c r="E33" s="2">
        <v>482.18</v>
      </c>
      <c r="F33" s="2"/>
      <c r="G33" s="2"/>
      <c r="H33" s="2"/>
      <c r="I33" s="2"/>
      <c r="J33" s="2"/>
      <c r="K33" s="2"/>
      <c r="L33" s="2"/>
    </row>
    <row r="34" ht="63" customHeight="1" spans="1:12">
      <c r="A34" s="10">
        <f t="shared" si="0"/>
        <v>32</v>
      </c>
      <c r="B34" s="23" t="s">
        <v>92</v>
      </c>
      <c r="C34" s="69" t="s">
        <v>93</v>
      </c>
      <c r="D34" s="10" t="s">
        <v>40</v>
      </c>
      <c r="E34" s="2">
        <v>146.86</v>
      </c>
      <c r="F34" s="2"/>
      <c r="G34" s="2"/>
      <c r="H34" s="2"/>
      <c r="I34" s="2"/>
      <c r="J34" s="2"/>
      <c r="K34" s="2"/>
      <c r="L34" s="2"/>
    </row>
    <row r="35" ht="96" spans="1:12">
      <c r="A35" s="10">
        <f t="shared" si="0"/>
        <v>33</v>
      </c>
      <c r="B35" s="23" t="s">
        <v>94</v>
      </c>
      <c r="C35" s="69" t="s">
        <v>95</v>
      </c>
      <c r="D35" s="10" t="s">
        <v>40</v>
      </c>
      <c r="E35" s="2">
        <v>1102.26</v>
      </c>
      <c r="F35" s="2"/>
      <c r="G35" s="2"/>
      <c r="H35" s="2"/>
      <c r="I35" s="2"/>
      <c r="J35" s="2"/>
      <c r="K35" s="2"/>
      <c r="L35" s="2"/>
    </row>
    <row r="36" ht="119" customHeight="1" spans="1:12">
      <c r="A36" s="10">
        <f t="shared" si="0"/>
        <v>34</v>
      </c>
      <c r="B36" s="23" t="s">
        <v>96</v>
      </c>
      <c r="C36" s="69" t="s">
        <v>97</v>
      </c>
      <c r="D36" s="10" t="s">
        <v>40</v>
      </c>
      <c r="E36" s="2">
        <v>397.6</v>
      </c>
      <c r="F36" s="2"/>
      <c r="G36" s="2"/>
      <c r="H36" s="2"/>
      <c r="I36" s="2"/>
      <c r="J36" s="2"/>
      <c r="K36" s="2"/>
      <c r="L36" s="2"/>
    </row>
    <row r="37" ht="48" spans="1:12">
      <c r="A37" s="10">
        <f t="shared" si="0"/>
        <v>35</v>
      </c>
      <c r="B37" s="23" t="s">
        <v>98</v>
      </c>
      <c r="C37" s="67" t="s">
        <v>99</v>
      </c>
      <c r="D37" s="22" t="s">
        <v>34</v>
      </c>
      <c r="E37" s="2">
        <v>146.6</v>
      </c>
      <c r="F37" s="2"/>
      <c r="G37" s="2"/>
      <c r="H37" s="2"/>
      <c r="I37" s="2"/>
      <c r="J37" s="2"/>
      <c r="K37" s="2"/>
      <c r="L37" s="2"/>
    </row>
    <row r="38" ht="24" spans="1:12">
      <c r="A38" s="10">
        <f t="shared" si="0"/>
        <v>36</v>
      </c>
      <c r="B38" s="23" t="s">
        <v>100</v>
      </c>
      <c r="C38" s="69" t="s">
        <v>101</v>
      </c>
      <c r="D38" s="1" t="s">
        <v>47</v>
      </c>
      <c r="E38" s="2">
        <v>0.93</v>
      </c>
      <c r="F38" s="2"/>
      <c r="G38" s="2"/>
      <c r="H38" s="2"/>
      <c r="I38" s="2"/>
      <c r="J38" s="2"/>
      <c r="K38" s="2"/>
      <c r="L38" s="2"/>
    </row>
    <row r="39" ht="48" spans="1:12">
      <c r="A39" s="10">
        <f t="shared" si="0"/>
        <v>37</v>
      </c>
      <c r="B39" s="23" t="s">
        <v>102</v>
      </c>
      <c r="C39" s="26" t="s">
        <v>103</v>
      </c>
      <c r="D39" s="1" t="s">
        <v>37</v>
      </c>
      <c r="E39" s="2">
        <v>10.1</v>
      </c>
      <c r="F39" s="2"/>
      <c r="G39" s="2"/>
      <c r="H39" s="2"/>
      <c r="I39" s="2"/>
      <c r="J39" s="2"/>
      <c r="K39" s="2"/>
      <c r="L39" s="2"/>
    </row>
    <row r="40" ht="48" spans="1:12">
      <c r="A40" s="10">
        <f t="shared" si="0"/>
        <v>38</v>
      </c>
      <c r="B40" s="23" t="s">
        <v>104</v>
      </c>
      <c r="C40" s="26" t="s">
        <v>105</v>
      </c>
      <c r="D40" s="1" t="s">
        <v>34</v>
      </c>
      <c r="E40" s="2">
        <v>146.6</v>
      </c>
      <c r="F40" s="2"/>
      <c r="G40" s="2"/>
      <c r="H40" s="2"/>
      <c r="I40" s="2"/>
      <c r="J40" s="2"/>
      <c r="K40" s="2"/>
      <c r="L40" s="2"/>
    </row>
    <row r="41" ht="48" spans="1:12">
      <c r="A41" s="10">
        <f t="shared" si="0"/>
        <v>39</v>
      </c>
      <c r="B41" s="23" t="s">
        <v>106</v>
      </c>
      <c r="C41" s="26" t="s">
        <v>107</v>
      </c>
      <c r="D41" s="1" t="s">
        <v>40</v>
      </c>
      <c r="E41" s="2">
        <v>36.65</v>
      </c>
      <c r="F41" s="2"/>
      <c r="G41" s="2"/>
      <c r="H41" s="2"/>
      <c r="I41" s="2"/>
      <c r="J41" s="2"/>
      <c r="K41" s="2"/>
      <c r="L41" s="2"/>
    </row>
    <row r="42" ht="36" spans="1:12">
      <c r="A42" s="10">
        <f t="shared" si="0"/>
        <v>40</v>
      </c>
      <c r="B42" s="23" t="s">
        <v>108</v>
      </c>
      <c r="C42" s="13" t="s">
        <v>109</v>
      </c>
      <c r="D42" s="1" t="s">
        <v>110</v>
      </c>
      <c r="E42" s="2">
        <v>1</v>
      </c>
      <c r="F42" s="2"/>
      <c r="G42" s="2"/>
      <c r="H42" s="2"/>
      <c r="I42" s="2"/>
      <c r="J42" s="2"/>
      <c r="K42" s="2"/>
      <c r="L42" s="2"/>
    </row>
    <row r="43" spans="1:12">
      <c r="A43" s="10">
        <f t="shared" si="0"/>
        <v>41</v>
      </c>
      <c r="B43" s="23" t="s">
        <v>30</v>
      </c>
      <c r="C43" s="2"/>
      <c r="D43" s="2"/>
      <c r="E43" s="2"/>
      <c r="F43" s="2"/>
      <c r="G43" s="2"/>
      <c r="H43" s="2"/>
      <c r="I43" s="2"/>
      <c r="J43" s="2"/>
      <c r="K43" s="2"/>
      <c r="L43" s="2"/>
    </row>
  </sheetData>
  <mergeCells count="1">
    <mergeCell ref="A1:L1"/>
  </mergeCells>
  <pageMargins left="0.75" right="0.75" top="1" bottom="1" header="0.5" footer="0.5"/>
  <pageSetup paperSize="9" scale="53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view="pageBreakPreview" zoomScaleNormal="100" workbookViewId="0">
      <pane ySplit="2" topLeftCell="A6" activePane="bottomLeft" state="frozen"/>
      <selection/>
      <selection pane="bottomLeft" activeCell="H25" sqref="H25"/>
    </sheetView>
  </sheetViews>
  <sheetFormatPr defaultColWidth="8.73148148148148" defaultRowHeight="14.4"/>
  <cols>
    <col min="2" max="2" width="27.2685185185185" customWidth="1"/>
    <col min="3" max="3" width="46.4166666666667" customWidth="1"/>
    <col min="5" max="5" width="11.8148148148148"/>
    <col min="6" max="6" width="9.5462962962963"/>
    <col min="7" max="8" width="11.8148148148148"/>
    <col min="9" max="11" width="15.2685185185185"/>
    <col min="12" max="12" width="14.537037037037" customWidth="1"/>
  </cols>
  <sheetData>
    <row r="1" ht="20.4" spans="1:12">
      <c r="A1" s="5" t="s">
        <v>111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>
      <c r="A2" s="10" t="s">
        <v>2</v>
      </c>
      <c r="B2" s="20" t="s">
        <v>21</v>
      </c>
      <c r="C2" s="21" t="s">
        <v>22</v>
      </c>
      <c r="D2" s="22" t="s">
        <v>23</v>
      </c>
      <c r="E2" s="22" t="s">
        <v>24</v>
      </c>
      <c r="F2" s="22" t="s">
        <v>25</v>
      </c>
      <c r="G2" s="22" t="s">
        <v>26</v>
      </c>
      <c r="H2" s="22" t="s">
        <v>27</v>
      </c>
      <c r="I2" s="22" t="s">
        <v>28</v>
      </c>
      <c r="J2" s="22" t="s">
        <v>29</v>
      </c>
      <c r="K2" s="22" t="s">
        <v>30</v>
      </c>
      <c r="L2" s="10" t="s">
        <v>31</v>
      </c>
    </row>
    <row r="3" ht="79.2" spans="1:12">
      <c r="A3" s="10">
        <f t="shared" ref="A3:A25" si="0">ROW()-2</f>
        <v>1</v>
      </c>
      <c r="B3" s="20" t="s">
        <v>112</v>
      </c>
      <c r="C3" s="65" t="s">
        <v>113</v>
      </c>
      <c r="D3" s="1" t="s">
        <v>40</v>
      </c>
      <c r="E3" s="66">
        <v>1730.95</v>
      </c>
      <c r="F3" s="66"/>
      <c r="G3" s="66"/>
      <c r="H3" s="66"/>
      <c r="I3" s="66"/>
      <c r="J3" s="66"/>
      <c r="K3" s="66"/>
      <c r="L3" s="74"/>
    </row>
    <row r="4" ht="79.2" spans="1:12">
      <c r="A4" s="10">
        <f t="shared" si="0"/>
        <v>2</v>
      </c>
      <c r="B4" s="20" t="s">
        <v>114</v>
      </c>
      <c r="C4" s="65" t="s">
        <v>115</v>
      </c>
      <c r="D4" s="1" t="s">
        <v>40</v>
      </c>
      <c r="E4" s="66">
        <v>427.08</v>
      </c>
      <c r="F4" s="66"/>
      <c r="G4" s="66"/>
      <c r="H4" s="66"/>
      <c r="I4" s="66"/>
      <c r="J4" s="66"/>
      <c r="K4" s="66"/>
      <c r="L4" s="2"/>
    </row>
    <row r="5" ht="48" spans="1:12">
      <c r="A5" s="10">
        <f t="shared" si="0"/>
        <v>3</v>
      </c>
      <c r="B5" s="20" t="s">
        <v>116</v>
      </c>
      <c r="C5" s="67" t="s">
        <v>117</v>
      </c>
      <c r="D5" s="1" t="s">
        <v>34</v>
      </c>
      <c r="E5" s="66">
        <v>1701</v>
      </c>
      <c r="F5" s="66"/>
      <c r="G5" s="66"/>
      <c r="H5" s="66"/>
      <c r="I5" s="66"/>
      <c r="J5" s="66"/>
      <c r="K5" s="66"/>
      <c r="L5" s="2"/>
    </row>
    <row r="6" ht="96" spans="1:12">
      <c r="A6" s="10">
        <f t="shared" si="0"/>
        <v>4</v>
      </c>
      <c r="B6" s="20" t="s">
        <v>118</v>
      </c>
      <c r="C6" s="68" t="s">
        <v>119</v>
      </c>
      <c r="D6" s="10" t="s">
        <v>56</v>
      </c>
      <c r="E6" s="66">
        <v>16</v>
      </c>
      <c r="F6" s="66"/>
      <c r="G6" s="66"/>
      <c r="H6" s="66"/>
      <c r="I6" s="66"/>
      <c r="J6" s="66"/>
      <c r="K6" s="66"/>
      <c r="L6" s="2"/>
    </row>
    <row r="7" ht="96" spans="1:12">
      <c r="A7" s="10">
        <f t="shared" si="0"/>
        <v>5</v>
      </c>
      <c r="B7" s="20" t="s">
        <v>120</v>
      </c>
      <c r="C7" s="68" t="s">
        <v>121</v>
      </c>
      <c r="D7" s="10" t="s">
        <v>56</v>
      </c>
      <c r="E7" s="66">
        <v>9</v>
      </c>
      <c r="F7" s="66"/>
      <c r="G7" s="66"/>
      <c r="H7" s="66"/>
      <c r="I7" s="66"/>
      <c r="J7" s="66"/>
      <c r="K7" s="66"/>
      <c r="L7" s="2"/>
    </row>
    <row r="8" ht="96" spans="1:12">
      <c r="A8" s="10">
        <f t="shared" si="0"/>
        <v>6</v>
      </c>
      <c r="B8" s="20" t="s">
        <v>122</v>
      </c>
      <c r="C8" s="68" t="s">
        <v>123</v>
      </c>
      <c r="D8" s="10" t="s">
        <v>56</v>
      </c>
      <c r="E8" s="66">
        <v>4</v>
      </c>
      <c r="F8" s="66"/>
      <c r="G8" s="66"/>
      <c r="H8" s="66"/>
      <c r="I8" s="66"/>
      <c r="J8" s="66"/>
      <c r="K8" s="66"/>
      <c r="L8" s="2"/>
    </row>
    <row r="9" ht="96" spans="1:12">
      <c r="A9" s="10">
        <f t="shared" si="0"/>
        <v>7</v>
      </c>
      <c r="B9" s="20" t="s">
        <v>124</v>
      </c>
      <c r="C9" s="68" t="s">
        <v>125</v>
      </c>
      <c r="D9" s="10" t="s">
        <v>56</v>
      </c>
      <c r="E9" s="66">
        <v>3</v>
      </c>
      <c r="F9" s="66"/>
      <c r="G9" s="66"/>
      <c r="H9" s="66"/>
      <c r="I9" s="66"/>
      <c r="J9" s="66"/>
      <c r="K9" s="66"/>
      <c r="L9" s="2"/>
    </row>
    <row r="10" ht="48" spans="1:12">
      <c r="A10" s="10">
        <f t="shared" si="0"/>
        <v>8</v>
      </c>
      <c r="B10" s="47" t="s">
        <v>126</v>
      </c>
      <c r="C10" s="69" t="s">
        <v>127</v>
      </c>
      <c r="D10" s="70" t="s">
        <v>56</v>
      </c>
      <c r="E10" s="66">
        <v>1</v>
      </c>
      <c r="F10" s="66"/>
      <c r="G10" s="66"/>
      <c r="H10" s="66"/>
      <c r="I10" s="66"/>
      <c r="J10" s="66"/>
      <c r="K10" s="66"/>
      <c r="L10" s="2"/>
    </row>
    <row r="11" ht="48" spans="1:12">
      <c r="A11" s="10">
        <f t="shared" si="0"/>
        <v>9</v>
      </c>
      <c r="B11" s="47" t="s">
        <v>128</v>
      </c>
      <c r="C11" s="69" t="s">
        <v>129</v>
      </c>
      <c r="D11" s="70" t="s">
        <v>56</v>
      </c>
      <c r="E11" s="66">
        <v>11</v>
      </c>
      <c r="F11" s="66"/>
      <c r="G11" s="66"/>
      <c r="H11" s="66"/>
      <c r="I11" s="66"/>
      <c r="J11" s="66"/>
      <c r="K11" s="66"/>
      <c r="L11" s="2"/>
    </row>
    <row r="12" ht="84" spans="1:12">
      <c r="A12" s="10">
        <f t="shared" si="0"/>
        <v>10</v>
      </c>
      <c r="B12" s="47" t="s">
        <v>130</v>
      </c>
      <c r="C12" s="69" t="s">
        <v>131</v>
      </c>
      <c r="D12" s="47" t="s">
        <v>56</v>
      </c>
      <c r="E12" s="66">
        <v>1</v>
      </c>
      <c r="F12" s="66"/>
      <c r="G12" s="66"/>
      <c r="H12" s="66"/>
      <c r="I12" s="66"/>
      <c r="J12" s="66"/>
      <c r="K12" s="66"/>
      <c r="L12" s="2"/>
    </row>
    <row r="13" ht="60" spans="1:12">
      <c r="A13" s="10">
        <f t="shared" si="0"/>
        <v>11</v>
      </c>
      <c r="B13" s="1" t="s">
        <v>132</v>
      </c>
      <c r="C13" s="67" t="s">
        <v>133</v>
      </c>
      <c r="D13" s="47" t="s">
        <v>134</v>
      </c>
      <c r="E13" s="66">
        <v>3713</v>
      </c>
      <c r="F13" s="66"/>
      <c r="G13" s="66"/>
      <c r="H13" s="66"/>
      <c r="I13" s="66"/>
      <c r="J13" s="66"/>
      <c r="K13" s="66"/>
      <c r="L13" s="2"/>
    </row>
    <row r="14" ht="72" spans="1:12">
      <c r="A14" s="10">
        <f t="shared" si="0"/>
        <v>12</v>
      </c>
      <c r="B14" s="1" t="s">
        <v>135</v>
      </c>
      <c r="C14" s="69" t="s">
        <v>136</v>
      </c>
      <c r="D14" s="47" t="s">
        <v>137</v>
      </c>
      <c r="E14" s="66">
        <v>2</v>
      </c>
      <c r="F14" s="66"/>
      <c r="G14" s="66"/>
      <c r="H14" s="66"/>
      <c r="I14" s="66"/>
      <c r="J14" s="66"/>
      <c r="K14" s="66"/>
      <c r="L14" s="2"/>
    </row>
    <row r="15" ht="79.2" spans="1:12">
      <c r="A15" s="10">
        <f t="shared" si="0"/>
        <v>13</v>
      </c>
      <c r="B15" s="20" t="s">
        <v>138</v>
      </c>
      <c r="C15" s="65" t="s">
        <v>139</v>
      </c>
      <c r="D15" s="10" t="s">
        <v>137</v>
      </c>
      <c r="E15" s="66">
        <v>1</v>
      </c>
      <c r="F15" s="66"/>
      <c r="G15" s="66"/>
      <c r="H15" s="66"/>
      <c r="I15" s="66"/>
      <c r="J15" s="66"/>
      <c r="K15" s="66"/>
      <c r="L15" s="2"/>
    </row>
    <row r="16" ht="72" spans="1:12">
      <c r="A16" s="10">
        <f t="shared" si="0"/>
        <v>14</v>
      </c>
      <c r="B16" s="1" t="s">
        <v>140</v>
      </c>
      <c r="C16" s="69" t="s">
        <v>141</v>
      </c>
      <c r="D16" s="47" t="s">
        <v>137</v>
      </c>
      <c r="E16" s="66">
        <v>4</v>
      </c>
      <c r="F16" s="66"/>
      <c r="G16" s="66"/>
      <c r="H16" s="66"/>
      <c r="I16" s="66"/>
      <c r="J16" s="66"/>
      <c r="K16" s="66"/>
      <c r="L16" s="2"/>
    </row>
    <row r="17" ht="48" spans="1:12">
      <c r="A17" s="10">
        <f t="shared" si="0"/>
        <v>15</v>
      </c>
      <c r="B17" s="1" t="s">
        <v>142</v>
      </c>
      <c r="C17" s="26" t="s">
        <v>143</v>
      </c>
      <c r="D17" s="1" t="s">
        <v>144</v>
      </c>
      <c r="E17" s="66">
        <v>1</v>
      </c>
      <c r="F17" s="66"/>
      <c r="G17" s="66"/>
      <c r="H17" s="66"/>
      <c r="I17" s="66"/>
      <c r="J17" s="66"/>
      <c r="K17" s="66"/>
      <c r="L17" s="2"/>
    </row>
    <row r="18" ht="48" spans="1:12">
      <c r="A18" s="10">
        <f t="shared" si="0"/>
        <v>16</v>
      </c>
      <c r="B18" s="1" t="s">
        <v>145</v>
      </c>
      <c r="C18" s="26" t="s">
        <v>146</v>
      </c>
      <c r="D18" s="1" t="s">
        <v>144</v>
      </c>
      <c r="E18" s="66">
        <v>1</v>
      </c>
      <c r="F18" s="66"/>
      <c r="G18" s="66"/>
      <c r="H18" s="66"/>
      <c r="I18" s="66"/>
      <c r="J18" s="66"/>
      <c r="K18" s="66"/>
      <c r="L18" s="2"/>
    </row>
    <row r="19" ht="48" spans="1:12">
      <c r="A19" s="10">
        <f t="shared" si="0"/>
        <v>17</v>
      </c>
      <c r="B19" s="1" t="s">
        <v>147</v>
      </c>
      <c r="C19" s="69" t="s">
        <v>148</v>
      </c>
      <c r="D19" s="1" t="s">
        <v>144</v>
      </c>
      <c r="E19" s="66">
        <v>4</v>
      </c>
      <c r="F19" s="66"/>
      <c r="G19" s="66"/>
      <c r="H19" s="66"/>
      <c r="I19" s="66"/>
      <c r="J19" s="66"/>
      <c r="K19" s="66"/>
      <c r="L19" s="2"/>
    </row>
    <row r="20" ht="29" customHeight="1" spans="1:12">
      <c r="A20" s="10">
        <f t="shared" si="0"/>
        <v>18</v>
      </c>
      <c r="B20" s="1" t="s">
        <v>149</v>
      </c>
      <c r="C20" s="71" t="s">
        <v>150</v>
      </c>
      <c r="D20" s="1" t="s">
        <v>144</v>
      </c>
      <c r="E20" s="66">
        <v>1</v>
      </c>
      <c r="F20" s="66"/>
      <c r="G20" s="66"/>
      <c r="H20" s="66"/>
      <c r="I20" s="75"/>
      <c r="J20" s="75"/>
      <c r="K20" s="75"/>
      <c r="L20" s="2"/>
    </row>
    <row r="21" ht="30" customHeight="1" spans="1:12">
      <c r="A21" s="10">
        <f t="shared" si="0"/>
        <v>19</v>
      </c>
      <c r="B21" s="1" t="s">
        <v>151</v>
      </c>
      <c r="C21" s="71" t="s">
        <v>152</v>
      </c>
      <c r="D21" s="1" t="s">
        <v>144</v>
      </c>
      <c r="E21" s="66">
        <v>6</v>
      </c>
      <c r="F21" s="66"/>
      <c r="G21" s="66"/>
      <c r="H21" s="66"/>
      <c r="I21" s="75"/>
      <c r="J21" s="75"/>
      <c r="K21" s="75"/>
      <c r="L21" s="2"/>
    </row>
    <row r="22" ht="29" customHeight="1" spans="1:12">
      <c r="A22" s="10">
        <f t="shared" si="0"/>
        <v>20</v>
      </c>
      <c r="B22" s="1" t="s">
        <v>153</v>
      </c>
      <c r="C22" s="71" t="s">
        <v>154</v>
      </c>
      <c r="D22" s="1" t="s">
        <v>144</v>
      </c>
      <c r="E22" s="66">
        <v>1</v>
      </c>
      <c r="F22" s="66"/>
      <c r="G22" s="66"/>
      <c r="H22" s="66"/>
      <c r="I22" s="75"/>
      <c r="J22" s="75"/>
      <c r="K22" s="75"/>
      <c r="L22" s="2"/>
    </row>
    <row r="23" ht="27" customHeight="1" spans="1:12">
      <c r="A23" s="10">
        <f t="shared" si="0"/>
        <v>21</v>
      </c>
      <c r="B23" s="1" t="s">
        <v>155</v>
      </c>
      <c r="C23" s="71" t="s">
        <v>156</v>
      </c>
      <c r="D23" s="1" t="s">
        <v>144</v>
      </c>
      <c r="E23" s="66">
        <v>1</v>
      </c>
      <c r="F23" s="66"/>
      <c r="G23" s="66"/>
      <c r="H23" s="66"/>
      <c r="I23" s="75"/>
      <c r="J23" s="75"/>
      <c r="K23" s="75"/>
      <c r="L23" s="2"/>
    </row>
    <row r="24" ht="26" customHeight="1" spans="1:12">
      <c r="A24" s="10">
        <f t="shared" si="0"/>
        <v>22</v>
      </c>
      <c r="B24" s="1" t="s">
        <v>157</v>
      </c>
      <c r="C24" s="71" t="s">
        <v>154</v>
      </c>
      <c r="D24" s="1" t="s">
        <v>144</v>
      </c>
      <c r="E24" s="66">
        <v>1</v>
      </c>
      <c r="F24" s="66"/>
      <c r="G24" s="66"/>
      <c r="H24" s="66"/>
      <c r="I24" s="75"/>
      <c r="J24" s="75"/>
      <c r="K24" s="75"/>
      <c r="L24" s="2"/>
    </row>
    <row r="25" spans="1:12">
      <c r="A25" s="10">
        <f t="shared" si="0"/>
        <v>23</v>
      </c>
      <c r="B25" s="1" t="s">
        <v>30</v>
      </c>
      <c r="C25" s="2"/>
      <c r="D25" s="2"/>
      <c r="E25" s="72"/>
      <c r="F25" s="66"/>
      <c r="G25" s="66"/>
      <c r="H25" s="66"/>
      <c r="I25" s="75">
        <f>SUM(I3:I19)</f>
        <v>0</v>
      </c>
      <c r="J25" s="75">
        <f>SUM(J3:J19)</f>
        <v>0</v>
      </c>
      <c r="K25" s="75">
        <f>SUM(K3:K19)</f>
        <v>0</v>
      </c>
      <c r="L25" s="2"/>
    </row>
    <row r="26" spans="1:1">
      <c r="A26" s="73"/>
    </row>
    <row r="27" spans="1:1">
      <c r="A27" s="73"/>
    </row>
    <row r="28" spans="1:1">
      <c r="A28" s="73"/>
    </row>
    <row r="29" spans="1:1">
      <c r="A29" s="73"/>
    </row>
    <row r="30" spans="1:1">
      <c r="A30" s="73"/>
    </row>
  </sheetData>
  <autoFilter xmlns:etc="http://www.wps.cn/officeDocument/2017/etCustomData" ref="A2:L25" etc:filterBottomFollowUsedRange="0">
    <extLst/>
  </autoFilter>
  <mergeCells count="1">
    <mergeCell ref="A1:L1"/>
  </mergeCells>
  <dataValidations count="1">
    <dataValidation type="list" allowBlank="1" showInputMessage="1" sqref="D20:D24">
      <formula1>"个,m,m2,m3,mm,km,kg,t,套,台,株,根,块,组,副,座,部,张,孔,排,台班,节,次,工日,天,小时,棵,株,丛,克,吨,升"</formula1>
    </dataValidation>
  </dataValidations>
  <pageMargins left="0.75" right="0.75" top="1" bottom="1" header="0.5" footer="0.5"/>
  <pageSetup paperSize="9" scale="44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3"/>
  <sheetViews>
    <sheetView view="pageBreakPreview" zoomScaleNormal="85" workbookViewId="0">
      <pane ySplit="2" topLeftCell="A3" activePane="bottomLeft" state="frozen"/>
      <selection/>
      <selection pane="bottomLeft" activeCell="B2" sqref="B$1:B$1048576"/>
    </sheetView>
  </sheetViews>
  <sheetFormatPr defaultColWidth="18.75" defaultRowHeight="14.4"/>
  <cols>
    <col min="1" max="1" width="5.18518518518519" style="33" customWidth="1"/>
    <col min="2" max="2" width="37" style="34" customWidth="1"/>
    <col min="3" max="3" width="57" style="33" customWidth="1"/>
    <col min="4" max="4" width="6.09259259259259" style="33" customWidth="1"/>
    <col min="5" max="5" width="9.5462962962963" style="33" customWidth="1"/>
    <col min="6" max="6" width="12.9074074074074" style="33" customWidth="1"/>
    <col min="7" max="11" width="14" style="33" customWidth="1"/>
    <col min="12" max="12" width="8.01851851851852" style="33" customWidth="1"/>
    <col min="13" max="16384" width="18.75" customWidth="1"/>
  </cols>
  <sheetData>
    <row r="1" ht="20.4" spans="1:12">
      <c r="A1" s="35" t="s">
        <v>158</v>
      </c>
      <c r="B1" s="36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12">
      <c r="A2" s="37" t="s">
        <v>159</v>
      </c>
      <c r="B2" s="20" t="s">
        <v>21</v>
      </c>
      <c r="C2" s="38" t="s">
        <v>160</v>
      </c>
      <c r="D2" s="39" t="s">
        <v>161</v>
      </c>
      <c r="E2" s="39" t="s">
        <v>162</v>
      </c>
      <c r="F2" s="39" t="s">
        <v>163</v>
      </c>
      <c r="G2" s="39" t="s">
        <v>164</v>
      </c>
      <c r="H2" s="39" t="s">
        <v>165</v>
      </c>
      <c r="I2" s="39" t="s">
        <v>166</v>
      </c>
      <c r="J2" s="39" t="s">
        <v>167</v>
      </c>
      <c r="K2" s="39" t="s">
        <v>168</v>
      </c>
      <c r="L2" s="37" t="s">
        <v>169</v>
      </c>
    </row>
    <row r="3" spans="1:12">
      <c r="A3" s="37">
        <f t="shared" ref="A3:A66" si="0">ROW()-2</f>
        <v>1</v>
      </c>
      <c r="B3" s="20" t="s">
        <v>170</v>
      </c>
      <c r="C3" s="38"/>
      <c r="D3" s="39"/>
      <c r="E3" s="39"/>
      <c r="F3" s="39"/>
      <c r="G3" s="39"/>
      <c r="H3" s="39"/>
      <c r="I3" s="39"/>
      <c r="J3" s="39"/>
      <c r="K3" s="39"/>
      <c r="L3" s="37"/>
    </row>
    <row r="4" ht="132" spans="1:12">
      <c r="A4" s="37">
        <f t="shared" si="0"/>
        <v>2</v>
      </c>
      <c r="B4" s="31" t="s">
        <v>171</v>
      </c>
      <c r="C4" s="40" t="s">
        <v>172</v>
      </c>
      <c r="D4" s="41" t="s">
        <v>173</v>
      </c>
      <c r="E4" s="42">
        <v>1</v>
      </c>
      <c r="F4" s="42"/>
      <c r="G4" s="42"/>
      <c r="H4" s="42"/>
      <c r="I4" s="42"/>
      <c r="J4" s="42"/>
      <c r="K4" s="42"/>
      <c r="L4" s="55"/>
    </row>
    <row r="5" ht="92.4" spans="1:12">
      <c r="A5" s="37">
        <f t="shared" si="0"/>
        <v>3</v>
      </c>
      <c r="B5" s="31" t="s">
        <v>174</v>
      </c>
      <c r="C5" s="40" t="s">
        <v>175</v>
      </c>
      <c r="D5" s="41" t="s">
        <v>173</v>
      </c>
      <c r="E5" s="42">
        <v>1</v>
      </c>
      <c r="F5" s="42"/>
      <c r="G5" s="42"/>
      <c r="H5" s="42"/>
      <c r="I5" s="42"/>
      <c r="J5" s="42"/>
      <c r="K5" s="42"/>
      <c r="L5" s="55"/>
    </row>
    <row r="6" ht="55" customHeight="1" spans="1:12">
      <c r="A6" s="37">
        <f t="shared" si="0"/>
        <v>4</v>
      </c>
      <c r="B6" s="31" t="s">
        <v>176</v>
      </c>
      <c r="C6" s="40" t="s">
        <v>177</v>
      </c>
      <c r="D6" s="41" t="s">
        <v>173</v>
      </c>
      <c r="E6" s="42">
        <v>1</v>
      </c>
      <c r="F6" s="42"/>
      <c r="G6" s="42"/>
      <c r="H6" s="42"/>
      <c r="I6" s="42"/>
      <c r="J6" s="42"/>
      <c r="K6" s="42"/>
      <c r="L6" s="55"/>
    </row>
    <row r="7" ht="52.8" spans="1:12">
      <c r="A7" s="37">
        <f t="shared" si="0"/>
        <v>5</v>
      </c>
      <c r="B7" s="25" t="s">
        <v>178</v>
      </c>
      <c r="C7" s="40" t="s">
        <v>179</v>
      </c>
      <c r="D7" s="43" t="s">
        <v>37</v>
      </c>
      <c r="E7" s="42">
        <v>11.9</v>
      </c>
      <c r="F7" s="42"/>
      <c r="G7" s="42"/>
      <c r="H7" s="42"/>
      <c r="I7" s="42"/>
      <c r="J7" s="42"/>
      <c r="K7" s="42"/>
      <c r="L7" s="55"/>
    </row>
    <row r="8" ht="39.6" spans="1:12">
      <c r="A8" s="37">
        <f t="shared" si="0"/>
        <v>6</v>
      </c>
      <c r="B8" s="44" t="s">
        <v>180</v>
      </c>
      <c r="C8" s="45" t="s">
        <v>181</v>
      </c>
      <c r="D8" s="46" t="s">
        <v>40</v>
      </c>
      <c r="E8" s="42">
        <v>8.2</v>
      </c>
      <c r="F8" s="42"/>
      <c r="G8" s="42"/>
      <c r="H8" s="42"/>
      <c r="I8" s="42"/>
      <c r="J8" s="42"/>
      <c r="K8" s="42"/>
      <c r="L8" s="55"/>
    </row>
    <row r="9" ht="52.8" spans="1:12">
      <c r="A9" s="37">
        <f t="shared" si="0"/>
        <v>7</v>
      </c>
      <c r="B9" s="44" t="s">
        <v>182</v>
      </c>
      <c r="C9" s="45" t="s">
        <v>183</v>
      </c>
      <c r="D9" s="46" t="s">
        <v>40</v>
      </c>
      <c r="E9" s="42">
        <v>66.5</v>
      </c>
      <c r="F9" s="42"/>
      <c r="G9" s="42"/>
      <c r="H9" s="42"/>
      <c r="I9" s="42"/>
      <c r="J9" s="42"/>
      <c r="K9" s="42"/>
      <c r="L9" s="55"/>
    </row>
    <row r="10" ht="75.6" spans="1:12">
      <c r="A10" s="37">
        <f t="shared" si="0"/>
        <v>8</v>
      </c>
      <c r="B10" s="47" t="s">
        <v>184</v>
      </c>
      <c r="C10" s="45" t="s">
        <v>185</v>
      </c>
      <c r="D10" s="48" t="s">
        <v>186</v>
      </c>
      <c r="E10" s="42">
        <v>1</v>
      </c>
      <c r="F10" s="42"/>
      <c r="G10" s="42"/>
      <c r="H10" s="42"/>
      <c r="I10" s="42"/>
      <c r="J10" s="42"/>
      <c r="K10" s="42"/>
      <c r="L10" s="55"/>
    </row>
    <row r="11" ht="26.4" spans="1:12">
      <c r="A11" s="37">
        <f t="shared" si="0"/>
        <v>9</v>
      </c>
      <c r="B11" s="49" t="s">
        <v>187</v>
      </c>
      <c r="C11" s="45" t="s">
        <v>188</v>
      </c>
      <c r="D11" s="48" t="s">
        <v>186</v>
      </c>
      <c r="E11" s="42">
        <v>1</v>
      </c>
      <c r="F11" s="42"/>
      <c r="G11" s="42"/>
      <c r="H11" s="42"/>
      <c r="I11" s="42"/>
      <c r="J11" s="42"/>
      <c r="K11" s="42"/>
      <c r="L11" s="55"/>
    </row>
    <row r="12" ht="92.4" spans="1:12">
      <c r="A12" s="37">
        <f t="shared" si="0"/>
        <v>10</v>
      </c>
      <c r="B12" s="31" t="s">
        <v>189</v>
      </c>
      <c r="C12" s="40" t="s">
        <v>190</v>
      </c>
      <c r="D12" s="50" t="s">
        <v>191</v>
      </c>
      <c r="E12" s="42">
        <v>5</v>
      </c>
      <c r="F12" s="42"/>
      <c r="G12" s="42"/>
      <c r="H12" s="42"/>
      <c r="I12" s="42"/>
      <c r="J12" s="42"/>
      <c r="K12" s="42"/>
      <c r="L12" s="55"/>
    </row>
    <row r="13" ht="92.4" spans="1:12">
      <c r="A13" s="37">
        <f t="shared" si="0"/>
        <v>11</v>
      </c>
      <c r="B13" s="31" t="s">
        <v>192</v>
      </c>
      <c r="C13" s="40" t="s">
        <v>193</v>
      </c>
      <c r="D13" s="50" t="s">
        <v>191</v>
      </c>
      <c r="E13" s="42">
        <v>2</v>
      </c>
      <c r="F13" s="42"/>
      <c r="G13" s="42"/>
      <c r="H13" s="42"/>
      <c r="I13" s="42"/>
      <c r="J13" s="42"/>
      <c r="K13" s="42"/>
      <c r="L13" s="55"/>
    </row>
    <row r="14" ht="105.6" spans="1:12">
      <c r="A14" s="37">
        <f t="shared" si="0"/>
        <v>12</v>
      </c>
      <c r="B14" s="31" t="s">
        <v>194</v>
      </c>
      <c r="C14" s="40" t="s">
        <v>195</v>
      </c>
      <c r="D14" s="50" t="s">
        <v>191</v>
      </c>
      <c r="E14" s="42">
        <v>4</v>
      </c>
      <c r="F14" s="42"/>
      <c r="G14" s="42"/>
      <c r="H14" s="42"/>
      <c r="I14" s="42"/>
      <c r="J14" s="42"/>
      <c r="K14" s="42"/>
      <c r="L14" s="55"/>
    </row>
    <row r="15" ht="105.6" spans="1:12">
      <c r="A15" s="37">
        <f t="shared" si="0"/>
        <v>13</v>
      </c>
      <c r="B15" s="31" t="s">
        <v>196</v>
      </c>
      <c r="C15" s="40" t="s">
        <v>197</v>
      </c>
      <c r="D15" s="50" t="s">
        <v>191</v>
      </c>
      <c r="E15" s="42">
        <v>10</v>
      </c>
      <c r="F15" s="42"/>
      <c r="G15" s="42"/>
      <c r="H15" s="42"/>
      <c r="I15" s="42"/>
      <c r="J15" s="42"/>
      <c r="K15" s="42"/>
      <c r="L15" s="55"/>
    </row>
    <row r="16" ht="52.8" spans="1:12">
      <c r="A16" s="37">
        <f t="shared" si="0"/>
        <v>14</v>
      </c>
      <c r="B16" s="31" t="s">
        <v>198</v>
      </c>
      <c r="C16" s="40" t="s">
        <v>199</v>
      </c>
      <c r="D16" s="50" t="s">
        <v>191</v>
      </c>
      <c r="E16" s="42">
        <v>3</v>
      </c>
      <c r="F16" s="42"/>
      <c r="G16" s="42"/>
      <c r="H16" s="42"/>
      <c r="I16" s="42"/>
      <c r="J16" s="42"/>
      <c r="K16" s="42"/>
      <c r="L16" s="55"/>
    </row>
    <row r="17" ht="118.8" spans="1:12">
      <c r="A17" s="37">
        <f t="shared" si="0"/>
        <v>15</v>
      </c>
      <c r="B17" s="7" t="s">
        <v>200</v>
      </c>
      <c r="C17" s="51" t="s">
        <v>201</v>
      </c>
      <c r="D17" s="41" t="s">
        <v>40</v>
      </c>
      <c r="E17" s="42">
        <v>299.11</v>
      </c>
      <c r="F17" s="42"/>
      <c r="G17" s="42"/>
      <c r="H17" s="42"/>
      <c r="I17" s="42"/>
      <c r="J17" s="42"/>
      <c r="K17" s="42"/>
      <c r="L17" s="55"/>
    </row>
    <row r="18" ht="118.8" spans="1:12">
      <c r="A18" s="37">
        <f t="shared" si="0"/>
        <v>16</v>
      </c>
      <c r="B18" s="7" t="s">
        <v>200</v>
      </c>
      <c r="C18" s="51" t="s">
        <v>202</v>
      </c>
      <c r="D18" s="41" t="s">
        <v>40</v>
      </c>
      <c r="E18" s="42">
        <v>212.39</v>
      </c>
      <c r="F18" s="42"/>
      <c r="G18" s="42"/>
      <c r="H18" s="42"/>
      <c r="I18" s="42"/>
      <c r="J18" s="42"/>
      <c r="K18" s="42"/>
      <c r="L18" s="55"/>
    </row>
    <row r="19" ht="118.8" spans="1:12">
      <c r="A19" s="37">
        <f t="shared" si="0"/>
        <v>17</v>
      </c>
      <c r="B19" s="7" t="s">
        <v>200</v>
      </c>
      <c r="C19" s="51" t="s">
        <v>203</v>
      </c>
      <c r="D19" s="41" t="s">
        <v>40</v>
      </c>
      <c r="E19" s="42">
        <v>222.45</v>
      </c>
      <c r="F19" s="42"/>
      <c r="G19" s="42"/>
      <c r="H19" s="42"/>
      <c r="I19" s="42"/>
      <c r="J19" s="42"/>
      <c r="K19" s="42"/>
      <c r="L19" s="55"/>
    </row>
    <row r="20" ht="118.8" spans="1:12">
      <c r="A20" s="37">
        <f t="shared" si="0"/>
        <v>18</v>
      </c>
      <c r="B20" s="7" t="s">
        <v>200</v>
      </c>
      <c r="C20" s="51" t="s">
        <v>204</v>
      </c>
      <c r="D20" s="41" t="s">
        <v>40</v>
      </c>
      <c r="E20" s="42">
        <v>85</v>
      </c>
      <c r="F20" s="42"/>
      <c r="G20" s="42"/>
      <c r="H20" s="42"/>
      <c r="I20" s="42"/>
      <c r="J20" s="42"/>
      <c r="K20" s="42"/>
      <c r="L20" s="55"/>
    </row>
    <row r="21" ht="118.8" spans="1:12">
      <c r="A21" s="37">
        <f t="shared" si="0"/>
        <v>19</v>
      </c>
      <c r="B21" s="7" t="s">
        <v>205</v>
      </c>
      <c r="C21" s="51" t="s">
        <v>206</v>
      </c>
      <c r="D21" s="41" t="s">
        <v>40</v>
      </c>
      <c r="E21" s="42">
        <v>66.45</v>
      </c>
      <c r="F21" s="42"/>
      <c r="G21" s="42"/>
      <c r="H21" s="42"/>
      <c r="I21" s="42"/>
      <c r="J21" s="42"/>
      <c r="K21" s="42"/>
      <c r="L21" s="55"/>
    </row>
    <row r="22" ht="118.8" spans="1:12">
      <c r="A22" s="37">
        <f t="shared" si="0"/>
        <v>20</v>
      </c>
      <c r="B22" s="7" t="s">
        <v>205</v>
      </c>
      <c r="C22" s="51" t="s">
        <v>207</v>
      </c>
      <c r="D22" s="41" t="s">
        <v>40</v>
      </c>
      <c r="E22" s="42">
        <v>40.21</v>
      </c>
      <c r="F22" s="42"/>
      <c r="G22" s="42"/>
      <c r="H22" s="42"/>
      <c r="I22" s="42"/>
      <c r="J22" s="42"/>
      <c r="K22" s="42"/>
      <c r="L22" s="55"/>
    </row>
    <row r="23" ht="118.8" spans="1:12">
      <c r="A23" s="37">
        <f t="shared" si="0"/>
        <v>21</v>
      </c>
      <c r="B23" s="7" t="s">
        <v>205</v>
      </c>
      <c r="C23" s="51" t="s">
        <v>208</v>
      </c>
      <c r="D23" s="41" t="s">
        <v>40</v>
      </c>
      <c r="E23" s="42">
        <v>37.5</v>
      </c>
      <c r="F23" s="42"/>
      <c r="G23" s="42"/>
      <c r="H23" s="42"/>
      <c r="I23" s="42"/>
      <c r="J23" s="42"/>
      <c r="K23" s="42"/>
      <c r="L23" s="55"/>
    </row>
    <row r="24" ht="118.8" spans="1:12">
      <c r="A24" s="37">
        <f t="shared" si="0"/>
        <v>22</v>
      </c>
      <c r="B24" s="7" t="s">
        <v>205</v>
      </c>
      <c r="C24" s="51" t="s">
        <v>209</v>
      </c>
      <c r="D24" s="41" t="s">
        <v>40</v>
      </c>
      <c r="E24" s="42">
        <v>34.2</v>
      </c>
      <c r="F24" s="42"/>
      <c r="G24" s="42"/>
      <c r="H24" s="42"/>
      <c r="I24" s="42"/>
      <c r="J24" s="42"/>
      <c r="K24" s="42"/>
      <c r="L24" s="55"/>
    </row>
    <row r="25" ht="118.8" spans="1:12">
      <c r="A25" s="37">
        <f t="shared" si="0"/>
        <v>23</v>
      </c>
      <c r="B25" s="7" t="s">
        <v>205</v>
      </c>
      <c r="C25" s="51" t="s">
        <v>210</v>
      </c>
      <c r="D25" s="41" t="s">
        <v>40</v>
      </c>
      <c r="E25" s="42">
        <v>1.29</v>
      </c>
      <c r="F25" s="42"/>
      <c r="G25" s="42"/>
      <c r="H25" s="42"/>
      <c r="I25" s="42"/>
      <c r="J25" s="42"/>
      <c r="K25" s="42"/>
      <c r="L25" s="55"/>
    </row>
    <row r="26" ht="39.6" spans="1:12">
      <c r="A26" s="37">
        <f t="shared" si="0"/>
        <v>24</v>
      </c>
      <c r="B26" s="25" t="s">
        <v>211</v>
      </c>
      <c r="C26" s="52" t="s">
        <v>212</v>
      </c>
      <c r="D26" s="43" t="s">
        <v>40</v>
      </c>
      <c r="E26" s="42">
        <v>6.92</v>
      </c>
      <c r="F26" s="42"/>
      <c r="G26" s="42"/>
      <c r="H26" s="42"/>
      <c r="I26" s="42"/>
      <c r="J26" s="42"/>
      <c r="K26" s="42"/>
      <c r="L26" s="55"/>
    </row>
    <row r="27" ht="66" spans="1:12">
      <c r="A27" s="37">
        <f t="shared" si="0"/>
        <v>25</v>
      </c>
      <c r="B27" s="25" t="s">
        <v>213</v>
      </c>
      <c r="C27" s="53" t="s">
        <v>214</v>
      </c>
      <c r="D27" s="41" t="s">
        <v>215</v>
      </c>
      <c r="E27" s="42">
        <v>15</v>
      </c>
      <c r="F27" s="42"/>
      <c r="G27" s="42"/>
      <c r="H27" s="42"/>
      <c r="I27" s="42"/>
      <c r="J27" s="42"/>
      <c r="K27" s="42"/>
      <c r="L27" s="55"/>
    </row>
    <row r="28" ht="66" spans="1:12">
      <c r="A28" s="37">
        <f t="shared" si="0"/>
        <v>26</v>
      </c>
      <c r="B28" s="25" t="s">
        <v>216</v>
      </c>
      <c r="C28" s="53" t="s">
        <v>217</v>
      </c>
      <c r="D28" s="41" t="s">
        <v>215</v>
      </c>
      <c r="E28" s="42">
        <v>28</v>
      </c>
      <c r="F28" s="42"/>
      <c r="G28" s="42"/>
      <c r="H28" s="42"/>
      <c r="I28" s="42"/>
      <c r="J28" s="42"/>
      <c r="K28" s="42"/>
      <c r="L28" s="55"/>
    </row>
    <row r="29" ht="66" spans="1:12">
      <c r="A29" s="37">
        <f t="shared" si="0"/>
        <v>27</v>
      </c>
      <c r="B29" s="25" t="s">
        <v>218</v>
      </c>
      <c r="C29" s="51" t="s">
        <v>219</v>
      </c>
      <c r="D29" s="41" t="s">
        <v>215</v>
      </c>
      <c r="E29" s="42">
        <v>4</v>
      </c>
      <c r="F29" s="42"/>
      <c r="G29" s="42"/>
      <c r="H29" s="42"/>
      <c r="I29" s="42"/>
      <c r="J29" s="42"/>
      <c r="K29" s="42"/>
      <c r="L29" s="55"/>
    </row>
    <row r="30" ht="66" spans="1:12">
      <c r="A30" s="37">
        <f t="shared" si="0"/>
        <v>28</v>
      </c>
      <c r="B30" s="25" t="s">
        <v>220</v>
      </c>
      <c r="C30" s="40" t="s">
        <v>221</v>
      </c>
      <c r="D30" s="41" t="s">
        <v>222</v>
      </c>
      <c r="E30" s="42">
        <v>7</v>
      </c>
      <c r="F30" s="42"/>
      <c r="G30" s="42"/>
      <c r="H30" s="42"/>
      <c r="I30" s="42"/>
      <c r="J30" s="42"/>
      <c r="K30" s="42"/>
      <c r="L30" s="55"/>
    </row>
    <row r="31" ht="66" spans="1:12">
      <c r="A31" s="37">
        <f t="shared" si="0"/>
        <v>29</v>
      </c>
      <c r="B31" s="25" t="s">
        <v>223</v>
      </c>
      <c r="C31" s="40" t="s">
        <v>224</v>
      </c>
      <c r="D31" s="41" t="s">
        <v>222</v>
      </c>
      <c r="E31" s="42">
        <v>6</v>
      </c>
      <c r="F31" s="42"/>
      <c r="G31" s="42"/>
      <c r="H31" s="42"/>
      <c r="I31" s="42"/>
      <c r="J31" s="42"/>
      <c r="K31" s="42"/>
      <c r="L31" s="55"/>
    </row>
    <row r="32" ht="66" spans="1:12">
      <c r="A32" s="37">
        <f t="shared" si="0"/>
        <v>30</v>
      </c>
      <c r="B32" s="25" t="s">
        <v>225</v>
      </c>
      <c r="C32" s="40" t="s">
        <v>226</v>
      </c>
      <c r="D32" s="41" t="s">
        <v>222</v>
      </c>
      <c r="E32" s="42">
        <v>4</v>
      </c>
      <c r="F32" s="42"/>
      <c r="G32" s="42"/>
      <c r="H32" s="42"/>
      <c r="I32" s="42"/>
      <c r="J32" s="42"/>
      <c r="K32" s="42"/>
      <c r="L32" s="55"/>
    </row>
    <row r="33" ht="66" spans="1:12">
      <c r="A33" s="37">
        <f t="shared" si="0"/>
        <v>31</v>
      </c>
      <c r="B33" s="25" t="s">
        <v>227</v>
      </c>
      <c r="C33" s="40" t="s">
        <v>228</v>
      </c>
      <c r="D33" s="41" t="s">
        <v>222</v>
      </c>
      <c r="E33" s="42">
        <v>1</v>
      </c>
      <c r="F33" s="42"/>
      <c r="G33" s="42"/>
      <c r="H33" s="42"/>
      <c r="I33" s="42"/>
      <c r="J33" s="42"/>
      <c r="K33" s="42"/>
      <c r="L33" s="55"/>
    </row>
    <row r="34" ht="66" spans="1:12">
      <c r="A34" s="37">
        <f t="shared" si="0"/>
        <v>32</v>
      </c>
      <c r="B34" s="25" t="s">
        <v>229</v>
      </c>
      <c r="C34" s="40" t="s">
        <v>230</v>
      </c>
      <c r="D34" s="41" t="s">
        <v>222</v>
      </c>
      <c r="E34" s="42">
        <v>8</v>
      </c>
      <c r="F34" s="42"/>
      <c r="G34" s="42"/>
      <c r="H34" s="42"/>
      <c r="I34" s="42"/>
      <c r="J34" s="42"/>
      <c r="K34" s="42"/>
      <c r="L34" s="55"/>
    </row>
    <row r="35" ht="66" spans="1:12">
      <c r="A35" s="37">
        <f t="shared" si="0"/>
        <v>33</v>
      </c>
      <c r="B35" s="7" t="s">
        <v>231</v>
      </c>
      <c r="C35" s="40" t="s">
        <v>232</v>
      </c>
      <c r="D35" s="41" t="s">
        <v>222</v>
      </c>
      <c r="E35" s="42">
        <v>7</v>
      </c>
      <c r="F35" s="42"/>
      <c r="G35" s="42"/>
      <c r="H35" s="42"/>
      <c r="I35" s="42"/>
      <c r="J35" s="42"/>
      <c r="K35" s="42"/>
      <c r="L35" s="55"/>
    </row>
    <row r="36" ht="66" spans="1:12">
      <c r="A36" s="37">
        <f t="shared" si="0"/>
        <v>34</v>
      </c>
      <c r="B36" s="7" t="s">
        <v>231</v>
      </c>
      <c r="C36" s="40" t="s">
        <v>233</v>
      </c>
      <c r="D36" s="41" t="s">
        <v>222</v>
      </c>
      <c r="E36" s="42">
        <v>21</v>
      </c>
      <c r="F36" s="42"/>
      <c r="G36" s="42"/>
      <c r="H36" s="42"/>
      <c r="I36" s="42"/>
      <c r="J36" s="42"/>
      <c r="K36" s="42"/>
      <c r="L36" s="55"/>
    </row>
    <row r="37" ht="66" spans="1:12">
      <c r="A37" s="37">
        <f t="shared" si="0"/>
        <v>35</v>
      </c>
      <c r="B37" s="7" t="s">
        <v>231</v>
      </c>
      <c r="C37" s="40" t="s">
        <v>234</v>
      </c>
      <c r="D37" s="41" t="s">
        <v>222</v>
      </c>
      <c r="E37" s="42">
        <v>28</v>
      </c>
      <c r="F37" s="42"/>
      <c r="G37" s="42"/>
      <c r="H37" s="42"/>
      <c r="I37" s="42"/>
      <c r="J37" s="42"/>
      <c r="K37" s="42"/>
      <c r="L37" s="55"/>
    </row>
    <row r="38" ht="66" spans="1:12">
      <c r="A38" s="37">
        <f t="shared" si="0"/>
        <v>36</v>
      </c>
      <c r="B38" s="7" t="s">
        <v>231</v>
      </c>
      <c r="C38" s="40" t="s">
        <v>235</v>
      </c>
      <c r="D38" s="41" t="s">
        <v>222</v>
      </c>
      <c r="E38" s="42">
        <v>1</v>
      </c>
      <c r="F38" s="42"/>
      <c r="G38" s="42"/>
      <c r="H38" s="42"/>
      <c r="I38" s="42"/>
      <c r="J38" s="42"/>
      <c r="K38" s="42"/>
      <c r="L38" s="55"/>
    </row>
    <row r="39" ht="66" spans="1:12">
      <c r="A39" s="37">
        <f t="shared" si="0"/>
        <v>37</v>
      </c>
      <c r="B39" s="7" t="s">
        <v>231</v>
      </c>
      <c r="C39" s="40" t="s">
        <v>236</v>
      </c>
      <c r="D39" s="41" t="s">
        <v>222</v>
      </c>
      <c r="E39" s="42">
        <v>1</v>
      </c>
      <c r="F39" s="42"/>
      <c r="G39" s="42"/>
      <c r="H39" s="42"/>
      <c r="I39" s="42"/>
      <c r="J39" s="42"/>
      <c r="K39" s="42"/>
      <c r="L39" s="55"/>
    </row>
    <row r="40" ht="66" spans="1:12">
      <c r="A40" s="37">
        <f t="shared" si="0"/>
        <v>38</v>
      </c>
      <c r="B40" s="7" t="s">
        <v>231</v>
      </c>
      <c r="C40" s="40" t="s">
        <v>237</v>
      </c>
      <c r="D40" s="41" t="s">
        <v>222</v>
      </c>
      <c r="E40" s="42">
        <v>16</v>
      </c>
      <c r="F40" s="42"/>
      <c r="G40" s="42"/>
      <c r="H40" s="42"/>
      <c r="I40" s="42"/>
      <c r="J40" s="42"/>
      <c r="K40" s="42"/>
      <c r="L40" s="55"/>
    </row>
    <row r="41" ht="66" spans="1:12">
      <c r="A41" s="37">
        <f t="shared" si="0"/>
        <v>39</v>
      </c>
      <c r="B41" s="7" t="s">
        <v>231</v>
      </c>
      <c r="C41" s="40" t="s">
        <v>238</v>
      </c>
      <c r="D41" s="41" t="s">
        <v>222</v>
      </c>
      <c r="E41" s="42">
        <v>1</v>
      </c>
      <c r="F41" s="42"/>
      <c r="G41" s="42"/>
      <c r="H41" s="42"/>
      <c r="I41" s="42"/>
      <c r="J41" s="42"/>
      <c r="K41" s="42"/>
      <c r="L41" s="55"/>
    </row>
    <row r="42" ht="66" spans="1:12">
      <c r="A42" s="37">
        <f t="shared" si="0"/>
        <v>40</v>
      </c>
      <c r="B42" s="7" t="s">
        <v>231</v>
      </c>
      <c r="C42" s="40" t="s">
        <v>239</v>
      </c>
      <c r="D42" s="41" t="s">
        <v>222</v>
      </c>
      <c r="E42" s="42">
        <v>2</v>
      </c>
      <c r="F42" s="42"/>
      <c r="G42" s="42"/>
      <c r="H42" s="42"/>
      <c r="I42" s="42"/>
      <c r="J42" s="42"/>
      <c r="K42" s="42"/>
      <c r="L42" s="55"/>
    </row>
    <row r="43" ht="66" spans="1:12">
      <c r="A43" s="37">
        <f t="shared" si="0"/>
        <v>41</v>
      </c>
      <c r="B43" s="7" t="s">
        <v>231</v>
      </c>
      <c r="C43" s="40" t="s">
        <v>240</v>
      </c>
      <c r="D43" s="41" t="s">
        <v>222</v>
      </c>
      <c r="E43" s="42">
        <v>2</v>
      </c>
      <c r="F43" s="42"/>
      <c r="G43" s="42"/>
      <c r="H43" s="42"/>
      <c r="I43" s="42"/>
      <c r="J43" s="42"/>
      <c r="K43" s="42"/>
      <c r="L43" s="55"/>
    </row>
    <row r="44" ht="66" spans="1:12">
      <c r="A44" s="37">
        <f t="shared" si="0"/>
        <v>42</v>
      </c>
      <c r="B44" s="41" t="s">
        <v>241</v>
      </c>
      <c r="C44" s="40" t="s">
        <v>242</v>
      </c>
      <c r="D44" s="41" t="s">
        <v>222</v>
      </c>
      <c r="E44" s="42">
        <v>1</v>
      </c>
      <c r="F44" s="42"/>
      <c r="G44" s="42"/>
      <c r="H44" s="42"/>
      <c r="I44" s="42"/>
      <c r="J44" s="42"/>
      <c r="K44" s="42"/>
      <c r="L44" s="55"/>
    </row>
    <row r="45" ht="66" spans="1:12">
      <c r="A45" s="37">
        <f t="shared" si="0"/>
        <v>43</v>
      </c>
      <c r="B45" s="41" t="s">
        <v>241</v>
      </c>
      <c r="C45" s="40" t="s">
        <v>243</v>
      </c>
      <c r="D45" s="41" t="s">
        <v>222</v>
      </c>
      <c r="E45" s="42">
        <v>1</v>
      </c>
      <c r="F45" s="42"/>
      <c r="G45" s="42"/>
      <c r="H45" s="42"/>
      <c r="I45" s="42"/>
      <c r="J45" s="42"/>
      <c r="K45" s="42"/>
      <c r="L45" s="55"/>
    </row>
    <row r="46" ht="66" spans="1:12">
      <c r="A46" s="37">
        <f t="shared" si="0"/>
        <v>44</v>
      </c>
      <c r="B46" s="41" t="s">
        <v>241</v>
      </c>
      <c r="C46" s="40" t="s">
        <v>244</v>
      </c>
      <c r="D46" s="41" t="s">
        <v>222</v>
      </c>
      <c r="E46" s="42">
        <v>1</v>
      </c>
      <c r="F46" s="42"/>
      <c r="G46" s="42"/>
      <c r="H46" s="42"/>
      <c r="I46" s="42"/>
      <c r="J46" s="42"/>
      <c r="K46" s="42"/>
      <c r="L46" s="55"/>
    </row>
    <row r="47" ht="66" spans="1:12">
      <c r="A47" s="37">
        <f t="shared" si="0"/>
        <v>45</v>
      </c>
      <c r="B47" s="41" t="s">
        <v>241</v>
      </c>
      <c r="C47" s="40" t="s">
        <v>245</v>
      </c>
      <c r="D47" s="41" t="s">
        <v>222</v>
      </c>
      <c r="E47" s="42">
        <v>1</v>
      </c>
      <c r="F47" s="42"/>
      <c r="G47" s="42"/>
      <c r="H47" s="42"/>
      <c r="I47" s="42"/>
      <c r="J47" s="42"/>
      <c r="K47" s="42"/>
      <c r="L47" s="55"/>
    </row>
    <row r="48" ht="66" spans="1:12">
      <c r="A48" s="37">
        <f t="shared" si="0"/>
        <v>46</v>
      </c>
      <c r="B48" s="41" t="s">
        <v>241</v>
      </c>
      <c r="C48" s="40" t="s">
        <v>246</v>
      </c>
      <c r="D48" s="41" t="s">
        <v>222</v>
      </c>
      <c r="E48" s="42">
        <v>1</v>
      </c>
      <c r="F48" s="42"/>
      <c r="G48" s="42"/>
      <c r="H48" s="42"/>
      <c r="I48" s="42"/>
      <c r="J48" s="42"/>
      <c r="K48" s="42"/>
      <c r="L48" s="55"/>
    </row>
    <row r="49" ht="66" spans="1:12">
      <c r="A49" s="37">
        <f t="shared" si="0"/>
        <v>47</v>
      </c>
      <c r="B49" s="41" t="s">
        <v>241</v>
      </c>
      <c r="C49" s="40" t="s">
        <v>247</v>
      </c>
      <c r="D49" s="41" t="s">
        <v>222</v>
      </c>
      <c r="E49" s="42">
        <v>1</v>
      </c>
      <c r="F49" s="42"/>
      <c r="G49" s="42"/>
      <c r="H49" s="42"/>
      <c r="I49" s="42"/>
      <c r="J49" s="42"/>
      <c r="K49" s="42"/>
      <c r="L49" s="55"/>
    </row>
    <row r="50" ht="66" spans="1:12">
      <c r="A50" s="37">
        <f t="shared" si="0"/>
        <v>48</v>
      </c>
      <c r="B50" s="54" t="s">
        <v>248</v>
      </c>
      <c r="C50" s="40" t="s">
        <v>249</v>
      </c>
      <c r="D50" s="41" t="s">
        <v>222</v>
      </c>
      <c r="E50" s="42">
        <v>1</v>
      </c>
      <c r="F50" s="42"/>
      <c r="G50" s="42"/>
      <c r="H50" s="42"/>
      <c r="I50" s="42"/>
      <c r="J50" s="42"/>
      <c r="K50" s="42"/>
      <c r="L50" s="55"/>
    </row>
    <row r="51" ht="66" spans="1:12">
      <c r="A51" s="37">
        <f t="shared" si="0"/>
        <v>49</v>
      </c>
      <c r="B51" s="54" t="s">
        <v>248</v>
      </c>
      <c r="C51" s="40" t="s">
        <v>250</v>
      </c>
      <c r="D51" s="41" t="s">
        <v>222</v>
      </c>
      <c r="E51" s="42">
        <v>2</v>
      </c>
      <c r="F51" s="42"/>
      <c r="G51" s="42"/>
      <c r="H51" s="42"/>
      <c r="I51" s="42"/>
      <c r="J51" s="42"/>
      <c r="K51" s="42"/>
      <c r="L51" s="55"/>
    </row>
    <row r="52" ht="66" spans="1:12">
      <c r="A52" s="37">
        <f t="shared" si="0"/>
        <v>50</v>
      </c>
      <c r="B52" s="54" t="s">
        <v>248</v>
      </c>
      <c r="C52" s="40" t="s">
        <v>251</v>
      </c>
      <c r="D52" s="41" t="s">
        <v>222</v>
      </c>
      <c r="E52" s="42">
        <v>1</v>
      </c>
      <c r="F52" s="42"/>
      <c r="G52" s="42"/>
      <c r="H52" s="42"/>
      <c r="I52" s="42"/>
      <c r="J52" s="42"/>
      <c r="K52" s="42"/>
      <c r="L52" s="55"/>
    </row>
    <row r="53" ht="66" spans="1:12">
      <c r="A53" s="37">
        <f t="shared" si="0"/>
        <v>51</v>
      </c>
      <c r="B53" s="54" t="s">
        <v>248</v>
      </c>
      <c r="C53" s="40" t="s">
        <v>252</v>
      </c>
      <c r="D53" s="41" t="s">
        <v>222</v>
      </c>
      <c r="E53" s="42">
        <v>2</v>
      </c>
      <c r="F53" s="42"/>
      <c r="G53" s="42"/>
      <c r="H53" s="42"/>
      <c r="I53" s="42"/>
      <c r="J53" s="42"/>
      <c r="K53" s="42"/>
      <c r="L53" s="55"/>
    </row>
    <row r="54" ht="66" spans="1:12">
      <c r="A54" s="37">
        <f t="shared" si="0"/>
        <v>52</v>
      </c>
      <c r="B54" s="54" t="s">
        <v>248</v>
      </c>
      <c r="C54" s="40" t="s">
        <v>253</v>
      </c>
      <c r="D54" s="41" t="s">
        <v>222</v>
      </c>
      <c r="E54" s="42">
        <v>1</v>
      </c>
      <c r="F54" s="42"/>
      <c r="G54" s="42"/>
      <c r="H54" s="42"/>
      <c r="I54" s="42"/>
      <c r="J54" s="42"/>
      <c r="K54" s="42"/>
      <c r="L54" s="55"/>
    </row>
    <row r="55" ht="66" spans="1:12">
      <c r="A55" s="37">
        <f t="shared" si="0"/>
        <v>53</v>
      </c>
      <c r="B55" s="54" t="s">
        <v>248</v>
      </c>
      <c r="C55" s="40" t="s">
        <v>254</v>
      </c>
      <c r="D55" s="41" t="s">
        <v>222</v>
      </c>
      <c r="E55" s="42">
        <v>2</v>
      </c>
      <c r="F55" s="42"/>
      <c r="G55" s="42"/>
      <c r="H55" s="42"/>
      <c r="I55" s="42"/>
      <c r="J55" s="42"/>
      <c r="K55" s="42"/>
      <c r="L55" s="55"/>
    </row>
    <row r="56" ht="66" spans="1:12">
      <c r="A56" s="37">
        <f t="shared" si="0"/>
        <v>54</v>
      </c>
      <c r="B56" s="54" t="s">
        <v>248</v>
      </c>
      <c r="C56" s="40" t="s">
        <v>255</v>
      </c>
      <c r="D56" s="41" t="s">
        <v>222</v>
      </c>
      <c r="E56" s="42">
        <v>2</v>
      </c>
      <c r="F56" s="42"/>
      <c r="G56" s="42"/>
      <c r="H56" s="42"/>
      <c r="I56" s="42"/>
      <c r="J56" s="42"/>
      <c r="K56" s="42"/>
      <c r="L56" s="55"/>
    </row>
    <row r="57" ht="66" spans="1:12">
      <c r="A57" s="37">
        <f t="shared" si="0"/>
        <v>55</v>
      </c>
      <c r="B57" s="54" t="s">
        <v>248</v>
      </c>
      <c r="C57" s="40" t="s">
        <v>256</v>
      </c>
      <c r="D57" s="41" t="s">
        <v>222</v>
      </c>
      <c r="E57" s="42">
        <v>1</v>
      </c>
      <c r="F57" s="42"/>
      <c r="G57" s="42"/>
      <c r="H57" s="42"/>
      <c r="I57" s="42"/>
      <c r="J57" s="42"/>
      <c r="K57" s="42"/>
      <c r="L57" s="55"/>
    </row>
    <row r="58" ht="66" spans="1:12">
      <c r="A58" s="37">
        <f t="shared" si="0"/>
        <v>56</v>
      </c>
      <c r="B58" s="44" t="s">
        <v>257</v>
      </c>
      <c r="C58" s="40" t="s">
        <v>258</v>
      </c>
      <c r="D58" s="41" t="s">
        <v>222</v>
      </c>
      <c r="E58" s="42">
        <v>3</v>
      </c>
      <c r="F58" s="42"/>
      <c r="G58" s="42"/>
      <c r="H58" s="42"/>
      <c r="I58" s="42"/>
      <c r="J58" s="42"/>
      <c r="K58" s="42"/>
      <c r="L58" s="55"/>
    </row>
    <row r="59" ht="66" spans="1:12">
      <c r="A59" s="37">
        <f t="shared" si="0"/>
        <v>57</v>
      </c>
      <c r="B59" s="44" t="s">
        <v>259</v>
      </c>
      <c r="C59" s="40" t="s">
        <v>260</v>
      </c>
      <c r="D59" s="41" t="s">
        <v>222</v>
      </c>
      <c r="E59" s="42">
        <v>1</v>
      </c>
      <c r="F59" s="42"/>
      <c r="G59" s="42"/>
      <c r="H59" s="42"/>
      <c r="I59" s="42"/>
      <c r="J59" s="42"/>
      <c r="K59" s="42"/>
      <c r="L59" s="55"/>
    </row>
    <row r="60" ht="67" customHeight="1" spans="1:12">
      <c r="A60" s="37">
        <f t="shared" si="0"/>
        <v>58</v>
      </c>
      <c r="B60" s="44" t="s">
        <v>261</v>
      </c>
      <c r="C60" s="40" t="s">
        <v>262</v>
      </c>
      <c r="D60" s="41" t="s">
        <v>222</v>
      </c>
      <c r="E60" s="42">
        <v>1</v>
      </c>
      <c r="F60" s="42"/>
      <c r="G60" s="42"/>
      <c r="H60" s="42"/>
      <c r="I60" s="42"/>
      <c r="J60" s="42"/>
      <c r="K60" s="42"/>
      <c r="L60" s="55"/>
    </row>
    <row r="61" ht="66" spans="1:12">
      <c r="A61" s="37">
        <f t="shared" si="0"/>
        <v>59</v>
      </c>
      <c r="B61" s="44" t="s">
        <v>263</v>
      </c>
      <c r="C61" s="40" t="s">
        <v>264</v>
      </c>
      <c r="D61" s="41" t="s">
        <v>222</v>
      </c>
      <c r="E61" s="42">
        <v>1</v>
      </c>
      <c r="F61" s="42"/>
      <c r="G61" s="42"/>
      <c r="H61" s="42"/>
      <c r="I61" s="42"/>
      <c r="J61" s="42"/>
      <c r="K61" s="42"/>
      <c r="L61" s="55"/>
    </row>
    <row r="62" ht="66" spans="1:12">
      <c r="A62" s="37">
        <f t="shared" si="0"/>
        <v>60</v>
      </c>
      <c r="B62" s="44" t="s">
        <v>263</v>
      </c>
      <c r="C62" s="40" t="s">
        <v>265</v>
      </c>
      <c r="D62" s="41" t="s">
        <v>222</v>
      </c>
      <c r="E62" s="42">
        <v>1</v>
      </c>
      <c r="F62" s="42"/>
      <c r="G62" s="42"/>
      <c r="H62" s="42"/>
      <c r="I62" s="42"/>
      <c r="J62" s="42"/>
      <c r="K62" s="42"/>
      <c r="L62" s="55"/>
    </row>
    <row r="63" ht="66" spans="1:12">
      <c r="A63" s="37">
        <f t="shared" si="0"/>
        <v>61</v>
      </c>
      <c r="B63" s="44" t="s">
        <v>263</v>
      </c>
      <c r="C63" s="40" t="s">
        <v>266</v>
      </c>
      <c r="D63" s="41" t="s">
        <v>222</v>
      </c>
      <c r="E63" s="42">
        <v>1</v>
      </c>
      <c r="F63" s="42"/>
      <c r="G63" s="42"/>
      <c r="H63" s="42"/>
      <c r="I63" s="42"/>
      <c r="J63" s="42"/>
      <c r="K63" s="42"/>
      <c r="L63" s="55"/>
    </row>
    <row r="64" ht="66" spans="1:12">
      <c r="A64" s="37">
        <f t="shared" si="0"/>
        <v>62</v>
      </c>
      <c r="B64" s="44" t="s">
        <v>263</v>
      </c>
      <c r="C64" s="40" t="s">
        <v>267</v>
      </c>
      <c r="D64" s="41" t="s">
        <v>222</v>
      </c>
      <c r="E64" s="42">
        <v>2</v>
      </c>
      <c r="F64" s="42"/>
      <c r="G64" s="42"/>
      <c r="H64" s="42"/>
      <c r="I64" s="42"/>
      <c r="J64" s="42"/>
      <c r="K64" s="42"/>
      <c r="L64" s="55"/>
    </row>
    <row r="65" ht="66" spans="1:12">
      <c r="A65" s="37">
        <f t="shared" si="0"/>
        <v>63</v>
      </c>
      <c r="B65" s="44" t="s">
        <v>263</v>
      </c>
      <c r="C65" s="40" t="s">
        <v>268</v>
      </c>
      <c r="D65" s="41" t="s">
        <v>222</v>
      </c>
      <c r="E65" s="42">
        <v>1</v>
      </c>
      <c r="F65" s="42"/>
      <c r="G65" s="42"/>
      <c r="H65" s="42"/>
      <c r="I65" s="42"/>
      <c r="J65" s="42"/>
      <c r="K65" s="42"/>
      <c r="L65" s="55"/>
    </row>
    <row r="66" ht="66" spans="1:12">
      <c r="A66" s="37">
        <f t="shared" si="0"/>
        <v>64</v>
      </c>
      <c r="B66" s="44" t="s">
        <v>263</v>
      </c>
      <c r="C66" s="40" t="s">
        <v>269</v>
      </c>
      <c r="D66" s="41" t="s">
        <v>222</v>
      </c>
      <c r="E66" s="42">
        <v>5</v>
      </c>
      <c r="F66" s="42"/>
      <c r="G66" s="42"/>
      <c r="H66" s="42"/>
      <c r="I66" s="42"/>
      <c r="J66" s="42"/>
      <c r="K66" s="42"/>
      <c r="L66" s="55"/>
    </row>
    <row r="67" ht="66" spans="1:12">
      <c r="A67" s="37">
        <f>ROW()-2</f>
        <v>65</v>
      </c>
      <c r="B67" s="44" t="s">
        <v>270</v>
      </c>
      <c r="C67" s="40" t="s">
        <v>271</v>
      </c>
      <c r="D67" s="41" t="s">
        <v>222</v>
      </c>
      <c r="E67" s="42">
        <v>1</v>
      </c>
      <c r="F67" s="42"/>
      <c r="G67" s="42"/>
      <c r="H67" s="42"/>
      <c r="I67" s="42"/>
      <c r="J67" s="42"/>
      <c r="K67" s="42"/>
      <c r="L67" s="55"/>
    </row>
    <row r="68" ht="39.6" spans="1:12">
      <c r="A68" s="37">
        <f t="shared" ref="A68:A123" si="1">ROW()-2</f>
        <v>66</v>
      </c>
      <c r="B68" s="44" t="s">
        <v>272</v>
      </c>
      <c r="C68" s="40" t="s">
        <v>273</v>
      </c>
      <c r="D68" s="41" t="s">
        <v>222</v>
      </c>
      <c r="E68" s="42">
        <v>6</v>
      </c>
      <c r="F68" s="42"/>
      <c r="G68" s="42"/>
      <c r="H68" s="42"/>
      <c r="I68" s="42"/>
      <c r="J68" s="42"/>
      <c r="K68" s="42"/>
      <c r="L68" s="55"/>
    </row>
    <row r="69" ht="26.4" spans="1:12">
      <c r="A69" s="37">
        <f t="shared" si="1"/>
        <v>67</v>
      </c>
      <c r="B69" s="56" t="s">
        <v>274</v>
      </c>
      <c r="C69" s="51" t="s">
        <v>275</v>
      </c>
      <c r="D69" s="56" t="s">
        <v>37</v>
      </c>
      <c r="E69" s="42">
        <v>24.4</v>
      </c>
      <c r="F69" s="42"/>
      <c r="G69" s="42"/>
      <c r="H69" s="42"/>
      <c r="I69" s="42"/>
      <c r="J69" s="42"/>
      <c r="K69" s="42"/>
      <c r="L69" s="55"/>
    </row>
    <row r="70" ht="26.4" spans="1:12">
      <c r="A70" s="37">
        <f t="shared" si="1"/>
        <v>68</v>
      </c>
      <c r="B70" s="31" t="s">
        <v>276</v>
      </c>
      <c r="C70" s="51" t="s">
        <v>277</v>
      </c>
      <c r="D70" s="56" t="s">
        <v>40</v>
      </c>
      <c r="E70" s="42">
        <v>998.59</v>
      </c>
      <c r="F70" s="42"/>
      <c r="G70" s="42"/>
      <c r="H70" s="42"/>
      <c r="I70" s="42"/>
      <c r="J70" s="42"/>
      <c r="K70" s="42"/>
      <c r="L70" s="55"/>
    </row>
    <row r="71" ht="26.4" spans="1:12">
      <c r="A71" s="37">
        <f t="shared" si="1"/>
        <v>69</v>
      </c>
      <c r="B71" s="31" t="s">
        <v>278</v>
      </c>
      <c r="C71" s="51" t="s">
        <v>279</v>
      </c>
      <c r="D71" s="56" t="s">
        <v>280</v>
      </c>
      <c r="E71" s="42">
        <v>1</v>
      </c>
      <c r="F71" s="42"/>
      <c r="G71" s="42"/>
      <c r="H71" s="42"/>
      <c r="I71" s="42"/>
      <c r="J71" s="42"/>
      <c r="K71" s="42"/>
      <c r="L71" s="55"/>
    </row>
    <row r="72" ht="39.6" spans="1:12">
      <c r="A72" s="37">
        <f t="shared" si="1"/>
        <v>70</v>
      </c>
      <c r="B72" s="31" t="s">
        <v>281</v>
      </c>
      <c r="C72" s="51" t="s">
        <v>282</v>
      </c>
      <c r="D72" s="56" t="s">
        <v>40</v>
      </c>
      <c r="E72" s="42">
        <v>8.42</v>
      </c>
      <c r="F72" s="42"/>
      <c r="G72" s="42"/>
      <c r="H72" s="42"/>
      <c r="I72" s="42"/>
      <c r="J72" s="42"/>
      <c r="K72" s="42"/>
      <c r="L72" s="55"/>
    </row>
    <row r="73" ht="39.6" spans="1:12">
      <c r="A73" s="37">
        <f t="shared" si="1"/>
        <v>71</v>
      </c>
      <c r="B73" s="31" t="s">
        <v>283</v>
      </c>
      <c r="C73" s="51" t="s">
        <v>284</v>
      </c>
      <c r="D73" s="56" t="s">
        <v>37</v>
      </c>
      <c r="E73" s="42">
        <v>2.35</v>
      </c>
      <c r="F73" s="42"/>
      <c r="G73" s="42"/>
      <c r="H73" s="42"/>
      <c r="I73" s="42"/>
      <c r="J73" s="42"/>
      <c r="K73" s="42"/>
      <c r="L73" s="55"/>
    </row>
    <row r="74" ht="66" spans="1:12">
      <c r="A74" s="37">
        <f t="shared" si="1"/>
        <v>72</v>
      </c>
      <c r="B74" s="44" t="s">
        <v>285</v>
      </c>
      <c r="C74" s="51" t="s">
        <v>286</v>
      </c>
      <c r="D74" s="39" t="s">
        <v>287</v>
      </c>
      <c r="E74" s="42">
        <v>3</v>
      </c>
      <c r="F74" s="42"/>
      <c r="G74" s="42"/>
      <c r="H74" s="42"/>
      <c r="I74" s="42"/>
      <c r="J74" s="42"/>
      <c r="K74" s="42"/>
      <c r="L74" s="55"/>
    </row>
    <row r="75" ht="66" spans="1:12">
      <c r="A75" s="37">
        <f t="shared" si="1"/>
        <v>73</v>
      </c>
      <c r="B75" s="44" t="s">
        <v>288</v>
      </c>
      <c r="C75" s="51" t="s">
        <v>289</v>
      </c>
      <c r="D75" s="39" t="s">
        <v>287</v>
      </c>
      <c r="E75" s="42">
        <v>7</v>
      </c>
      <c r="F75" s="42"/>
      <c r="G75" s="42"/>
      <c r="H75" s="42"/>
      <c r="I75" s="42"/>
      <c r="J75" s="42"/>
      <c r="K75" s="42"/>
      <c r="L75" s="55"/>
    </row>
    <row r="76" ht="66" spans="1:12">
      <c r="A76" s="37">
        <f t="shared" si="1"/>
        <v>74</v>
      </c>
      <c r="B76" s="44" t="s">
        <v>288</v>
      </c>
      <c r="C76" s="51" t="s">
        <v>290</v>
      </c>
      <c r="D76" s="39" t="s">
        <v>287</v>
      </c>
      <c r="E76" s="42">
        <v>6</v>
      </c>
      <c r="F76" s="42"/>
      <c r="G76" s="42"/>
      <c r="H76" s="42"/>
      <c r="I76" s="42"/>
      <c r="J76" s="42"/>
      <c r="K76" s="42"/>
      <c r="L76" s="55"/>
    </row>
    <row r="77" ht="66" spans="1:12">
      <c r="A77" s="37">
        <f t="shared" si="1"/>
        <v>75</v>
      </c>
      <c r="B77" s="44" t="s">
        <v>288</v>
      </c>
      <c r="C77" s="51" t="s">
        <v>291</v>
      </c>
      <c r="D77" s="39" t="s">
        <v>287</v>
      </c>
      <c r="E77" s="42">
        <v>1</v>
      </c>
      <c r="F77" s="42"/>
      <c r="G77" s="42"/>
      <c r="H77" s="42"/>
      <c r="I77" s="42"/>
      <c r="J77" s="42"/>
      <c r="K77" s="42"/>
      <c r="L77" s="55"/>
    </row>
    <row r="78" ht="66" spans="1:12">
      <c r="A78" s="37">
        <f t="shared" si="1"/>
        <v>76</v>
      </c>
      <c r="B78" s="44" t="s">
        <v>288</v>
      </c>
      <c r="C78" s="51" t="s">
        <v>292</v>
      </c>
      <c r="D78" s="39" t="s">
        <v>287</v>
      </c>
      <c r="E78" s="42">
        <v>12</v>
      </c>
      <c r="F78" s="42"/>
      <c r="G78" s="42"/>
      <c r="H78" s="42"/>
      <c r="I78" s="42"/>
      <c r="J78" s="42"/>
      <c r="K78" s="42"/>
      <c r="L78" s="55"/>
    </row>
    <row r="79" ht="66" spans="1:12">
      <c r="A79" s="37">
        <f t="shared" si="1"/>
        <v>77</v>
      </c>
      <c r="B79" s="44" t="s">
        <v>293</v>
      </c>
      <c r="C79" s="51" t="s">
        <v>294</v>
      </c>
      <c r="D79" s="39" t="s">
        <v>287</v>
      </c>
      <c r="E79" s="42">
        <v>15</v>
      </c>
      <c r="F79" s="42"/>
      <c r="G79" s="42"/>
      <c r="H79" s="42"/>
      <c r="I79" s="42"/>
      <c r="J79" s="42"/>
      <c r="K79" s="42"/>
      <c r="L79" s="55"/>
    </row>
    <row r="80" ht="66" spans="1:12">
      <c r="A80" s="37">
        <f t="shared" si="1"/>
        <v>78</v>
      </c>
      <c r="B80" s="44" t="s">
        <v>293</v>
      </c>
      <c r="C80" s="51" t="s">
        <v>295</v>
      </c>
      <c r="D80" s="39" t="s">
        <v>287</v>
      </c>
      <c r="E80" s="42">
        <v>28</v>
      </c>
      <c r="F80" s="42"/>
      <c r="G80" s="42"/>
      <c r="H80" s="42"/>
      <c r="I80" s="42"/>
      <c r="J80" s="42"/>
      <c r="K80" s="42"/>
      <c r="L80" s="55"/>
    </row>
    <row r="81" ht="66" spans="1:12">
      <c r="A81" s="37">
        <f t="shared" si="1"/>
        <v>79</v>
      </c>
      <c r="B81" s="44" t="s">
        <v>293</v>
      </c>
      <c r="C81" s="51" t="s">
        <v>296</v>
      </c>
      <c r="D81" s="39" t="s">
        <v>287</v>
      </c>
      <c r="E81" s="42">
        <v>4</v>
      </c>
      <c r="F81" s="42"/>
      <c r="G81" s="42"/>
      <c r="H81" s="42"/>
      <c r="I81" s="42"/>
      <c r="J81" s="42"/>
      <c r="K81" s="42"/>
      <c r="L81" s="55"/>
    </row>
    <row r="82" ht="52.8" spans="1:12">
      <c r="A82" s="37">
        <f t="shared" si="1"/>
        <v>80</v>
      </c>
      <c r="B82" s="44" t="s">
        <v>288</v>
      </c>
      <c r="C82" s="51" t="s">
        <v>297</v>
      </c>
      <c r="D82" s="39" t="s">
        <v>287</v>
      </c>
      <c r="E82" s="42">
        <v>1</v>
      </c>
      <c r="F82" s="42"/>
      <c r="G82" s="42"/>
      <c r="H82" s="42"/>
      <c r="I82" s="42"/>
      <c r="J82" s="42"/>
      <c r="K82" s="42"/>
      <c r="L82" s="55"/>
    </row>
    <row r="83" ht="52.8" spans="1:12">
      <c r="A83" s="37">
        <f t="shared" si="1"/>
        <v>81</v>
      </c>
      <c r="B83" s="44" t="s">
        <v>288</v>
      </c>
      <c r="C83" s="51" t="s">
        <v>298</v>
      </c>
      <c r="D83" s="39" t="s">
        <v>287</v>
      </c>
      <c r="E83" s="42">
        <v>1</v>
      </c>
      <c r="F83" s="42"/>
      <c r="G83" s="42"/>
      <c r="H83" s="42"/>
      <c r="I83" s="42"/>
      <c r="J83" s="42"/>
      <c r="K83" s="42"/>
      <c r="L83" s="55"/>
    </row>
    <row r="84" ht="66" spans="1:12">
      <c r="A84" s="37">
        <f t="shared" si="1"/>
        <v>82</v>
      </c>
      <c r="B84" s="44" t="s">
        <v>299</v>
      </c>
      <c r="C84" s="51" t="s">
        <v>300</v>
      </c>
      <c r="D84" s="39" t="s">
        <v>287</v>
      </c>
      <c r="E84" s="42">
        <v>14</v>
      </c>
      <c r="F84" s="42"/>
      <c r="G84" s="42"/>
      <c r="H84" s="42"/>
      <c r="I84" s="42"/>
      <c r="J84" s="42"/>
      <c r="K84" s="42"/>
      <c r="L84" s="55"/>
    </row>
    <row r="85" ht="52.8" spans="1:12">
      <c r="A85" s="37">
        <f t="shared" si="1"/>
        <v>83</v>
      </c>
      <c r="B85" s="44" t="s">
        <v>299</v>
      </c>
      <c r="C85" s="51" t="s">
        <v>301</v>
      </c>
      <c r="D85" s="39" t="s">
        <v>287</v>
      </c>
      <c r="E85" s="42">
        <v>1</v>
      </c>
      <c r="F85" s="42"/>
      <c r="G85" s="42"/>
      <c r="H85" s="42"/>
      <c r="I85" s="42"/>
      <c r="J85" s="42"/>
      <c r="K85" s="42"/>
      <c r="L85" s="55"/>
    </row>
    <row r="86" ht="66" spans="1:12">
      <c r="A86" s="37">
        <f t="shared" si="1"/>
        <v>84</v>
      </c>
      <c r="B86" s="44" t="s">
        <v>299</v>
      </c>
      <c r="C86" s="51" t="s">
        <v>302</v>
      </c>
      <c r="D86" s="39" t="s">
        <v>287</v>
      </c>
      <c r="E86" s="42">
        <v>1</v>
      </c>
      <c r="F86" s="42"/>
      <c r="G86" s="42"/>
      <c r="H86" s="42"/>
      <c r="I86" s="42"/>
      <c r="J86" s="42"/>
      <c r="K86" s="42"/>
      <c r="L86" s="55"/>
    </row>
    <row r="87" ht="66" spans="1:12">
      <c r="A87" s="37">
        <f t="shared" si="1"/>
        <v>85</v>
      </c>
      <c r="B87" s="44" t="s">
        <v>299</v>
      </c>
      <c r="C87" s="51" t="s">
        <v>303</v>
      </c>
      <c r="D87" s="39" t="s">
        <v>287</v>
      </c>
      <c r="E87" s="42">
        <v>1</v>
      </c>
      <c r="F87" s="42"/>
      <c r="G87" s="42"/>
      <c r="H87" s="42"/>
      <c r="I87" s="42"/>
      <c r="J87" s="42"/>
      <c r="K87" s="42"/>
      <c r="L87" s="55"/>
    </row>
    <row r="88" ht="66" spans="1:12">
      <c r="A88" s="37">
        <f t="shared" si="1"/>
        <v>86</v>
      </c>
      <c r="B88" s="44" t="s">
        <v>299</v>
      </c>
      <c r="C88" s="51" t="s">
        <v>304</v>
      </c>
      <c r="D88" s="39" t="s">
        <v>287</v>
      </c>
      <c r="E88" s="42">
        <v>1</v>
      </c>
      <c r="F88" s="42"/>
      <c r="G88" s="42"/>
      <c r="H88" s="42"/>
      <c r="I88" s="42"/>
      <c r="J88" s="42"/>
      <c r="K88" s="42"/>
      <c r="L88" s="55"/>
    </row>
    <row r="89" ht="66" spans="1:12">
      <c r="A89" s="37">
        <f t="shared" si="1"/>
        <v>87</v>
      </c>
      <c r="B89" s="44" t="s">
        <v>299</v>
      </c>
      <c r="C89" s="51" t="s">
        <v>305</v>
      </c>
      <c r="D89" s="39" t="s">
        <v>287</v>
      </c>
      <c r="E89" s="42">
        <v>5</v>
      </c>
      <c r="F89" s="42"/>
      <c r="G89" s="42"/>
      <c r="H89" s="42"/>
      <c r="I89" s="42"/>
      <c r="J89" s="42"/>
      <c r="K89" s="42"/>
      <c r="L89" s="55"/>
    </row>
    <row r="90" spans="1:12">
      <c r="A90" s="37">
        <f t="shared" si="1"/>
        <v>88</v>
      </c>
      <c r="B90" s="44" t="s">
        <v>306</v>
      </c>
      <c r="C90" s="46"/>
      <c r="D90" s="46"/>
      <c r="E90" s="42">
        <v>0</v>
      </c>
      <c r="F90" s="42"/>
      <c r="G90" s="42"/>
      <c r="H90" s="42"/>
      <c r="I90" s="42"/>
      <c r="J90" s="42"/>
      <c r="K90" s="42"/>
      <c r="L90" s="55"/>
    </row>
    <row r="91" ht="92.4" spans="1:12">
      <c r="A91" s="37">
        <f t="shared" si="1"/>
        <v>89</v>
      </c>
      <c r="B91" s="14" t="s">
        <v>307</v>
      </c>
      <c r="C91" s="57" t="s">
        <v>308</v>
      </c>
      <c r="D91" s="58" t="s">
        <v>34</v>
      </c>
      <c r="E91" s="42">
        <v>4.6</v>
      </c>
      <c r="F91" s="42"/>
      <c r="G91" s="42"/>
      <c r="H91" s="42"/>
      <c r="I91" s="42"/>
      <c r="J91" s="42"/>
      <c r="K91" s="42"/>
      <c r="L91" s="55"/>
    </row>
    <row r="92" ht="92.4" spans="1:12">
      <c r="A92" s="37">
        <f t="shared" si="1"/>
        <v>90</v>
      </c>
      <c r="B92" s="14" t="s">
        <v>307</v>
      </c>
      <c r="C92" s="57" t="s">
        <v>309</v>
      </c>
      <c r="D92" s="58" t="s">
        <v>34</v>
      </c>
      <c r="E92" s="42">
        <v>13.8</v>
      </c>
      <c r="F92" s="42"/>
      <c r="G92" s="42"/>
      <c r="H92" s="42"/>
      <c r="I92" s="42"/>
      <c r="J92" s="42"/>
      <c r="K92" s="42"/>
      <c r="L92" s="55"/>
    </row>
    <row r="93" ht="92.4" spans="1:12">
      <c r="A93" s="37">
        <f t="shared" si="1"/>
        <v>91</v>
      </c>
      <c r="B93" s="14" t="s">
        <v>307</v>
      </c>
      <c r="C93" s="57" t="s">
        <v>310</v>
      </c>
      <c r="D93" s="58" t="s">
        <v>34</v>
      </c>
      <c r="E93" s="42">
        <v>10.35</v>
      </c>
      <c r="F93" s="42"/>
      <c r="G93" s="42"/>
      <c r="H93" s="42"/>
      <c r="I93" s="42"/>
      <c r="J93" s="42"/>
      <c r="K93" s="42"/>
      <c r="L93" s="55"/>
    </row>
    <row r="94" ht="92.4" spans="1:12">
      <c r="A94" s="37">
        <f t="shared" si="1"/>
        <v>92</v>
      </c>
      <c r="B94" s="14" t="s">
        <v>307</v>
      </c>
      <c r="C94" s="57" t="s">
        <v>311</v>
      </c>
      <c r="D94" s="58" t="s">
        <v>34</v>
      </c>
      <c r="E94" s="42">
        <v>6.9</v>
      </c>
      <c r="F94" s="42"/>
      <c r="G94" s="42"/>
      <c r="H94" s="42"/>
      <c r="I94" s="42"/>
      <c r="J94" s="42"/>
      <c r="K94" s="42"/>
      <c r="L94" s="55"/>
    </row>
    <row r="95" ht="52.8" spans="1:12">
      <c r="A95" s="37">
        <f t="shared" si="1"/>
        <v>93</v>
      </c>
      <c r="B95" s="14" t="s">
        <v>312</v>
      </c>
      <c r="C95" s="57" t="s">
        <v>313</v>
      </c>
      <c r="D95" s="58" t="s">
        <v>314</v>
      </c>
      <c r="E95" s="42">
        <v>5</v>
      </c>
      <c r="F95" s="42"/>
      <c r="G95" s="42"/>
      <c r="H95" s="42"/>
      <c r="I95" s="42"/>
      <c r="J95" s="42"/>
      <c r="K95" s="42"/>
      <c r="L95" s="55"/>
    </row>
    <row r="96" ht="52.8" spans="1:12">
      <c r="A96" s="37">
        <f t="shared" si="1"/>
        <v>94</v>
      </c>
      <c r="B96" s="14" t="s">
        <v>312</v>
      </c>
      <c r="C96" s="57" t="s">
        <v>315</v>
      </c>
      <c r="D96" s="58" t="s">
        <v>314</v>
      </c>
      <c r="E96" s="42">
        <v>11</v>
      </c>
      <c r="F96" s="42"/>
      <c r="G96" s="42"/>
      <c r="H96" s="42"/>
      <c r="I96" s="42"/>
      <c r="J96" s="42"/>
      <c r="K96" s="42"/>
      <c r="L96" s="55"/>
    </row>
    <row r="97" ht="52.8" spans="1:12">
      <c r="A97" s="37">
        <f t="shared" si="1"/>
        <v>95</v>
      </c>
      <c r="B97" s="14" t="s">
        <v>312</v>
      </c>
      <c r="C97" s="57" t="s">
        <v>316</v>
      </c>
      <c r="D97" s="58" t="s">
        <v>314</v>
      </c>
      <c r="E97" s="42">
        <v>4</v>
      </c>
      <c r="F97" s="42"/>
      <c r="G97" s="42"/>
      <c r="H97" s="42"/>
      <c r="I97" s="42"/>
      <c r="J97" s="42"/>
      <c r="K97" s="42"/>
      <c r="L97" s="55"/>
    </row>
    <row r="98" ht="52.8" spans="1:12">
      <c r="A98" s="37">
        <f t="shared" si="1"/>
        <v>96</v>
      </c>
      <c r="B98" s="14" t="s">
        <v>312</v>
      </c>
      <c r="C98" s="57" t="s">
        <v>317</v>
      </c>
      <c r="D98" s="58" t="s">
        <v>314</v>
      </c>
      <c r="E98" s="42">
        <v>1</v>
      </c>
      <c r="F98" s="42"/>
      <c r="G98" s="42"/>
      <c r="H98" s="42"/>
      <c r="I98" s="42"/>
      <c r="J98" s="42"/>
      <c r="K98" s="42"/>
      <c r="L98" s="55"/>
    </row>
    <row r="99" ht="52.8" spans="1:12">
      <c r="A99" s="37">
        <f t="shared" si="1"/>
        <v>97</v>
      </c>
      <c r="B99" s="14" t="s">
        <v>318</v>
      </c>
      <c r="C99" s="57" t="s">
        <v>319</v>
      </c>
      <c r="D99" s="58" t="s">
        <v>314</v>
      </c>
      <c r="E99" s="42">
        <v>1</v>
      </c>
      <c r="F99" s="42"/>
      <c r="G99" s="42"/>
      <c r="H99" s="42"/>
      <c r="I99" s="42"/>
      <c r="J99" s="42"/>
      <c r="K99" s="42"/>
      <c r="L99" s="55"/>
    </row>
    <row r="100" ht="52.8" spans="1:12">
      <c r="A100" s="37">
        <f t="shared" si="1"/>
        <v>98</v>
      </c>
      <c r="B100" s="14" t="s">
        <v>320</v>
      </c>
      <c r="C100" s="57" t="s">
        <v>321</v>
      </c>
      <c r="D100" s="58" t="s">
        <v>314</v>
      </c>
      <c r="E100" s="42">
        <v>2</v>
      </c>
      <c r="F100" s="42"/>
      <c r="G100" s="42"/>
      <c r="H100" s="42"/>
      <c r="I100" s="42"/>
      <c r="J100" s="42"/>
      <c r="K100" s="42"/>
      <c r="L100" s="55"/>
    </row>
    <row r="101" ht="52.8" spans="1:12">
      <c r="A101" s="37">
        <f t="shared" si="1"/>
        <v>99</v>
      </c>
      <c r="B101" s="14" t="s">
        <v>320</v>
      </c>
      <c r="C101" s="57" t="s">
        <v>322</v>
      </c>
      <c r="D101" s="58" t="s">
        <v>314</v>
      </c>
      <c r="E101" s="42">
        <v>5</v>
      </c>
      <c r="F101" s="42"/>
      <c r="G101" s="42"/>
      <c r="H101" s="42"/>
      <c r="I101" s="42"/>
      <c r="J101" s="42"/>
      <c r="K101" s="42"/>
      <c r="L101" s="55"/>
    </row>
    <row r="102" ht="52.8" spans="1:12">
      <c r="A102" s="37">
        <f t="shared" si="1"/>
        <v>100</v>
      </c>
      <c r="B102" s="14" t="s">
        <v>320</v>
      </c>
      <c r="C102" s="57" t="s">
        <v>323</v>
      </c>
      <c r="D102" s="58" t="s">
        <v>314</v>
      </c>
      <c r="E102" s="42">
        <v>2</v>
      </c>
      <c r="F102" s="42"/>
      <c r="G102" s="42"/>
      <c r="H102" s="42"/>
      <c r="I102" s="42"/>
      <c r="J102" s="42"/>
      <c r="K102" s="42"/>
      <c r="L102" s="55"/>
    </row>
    <row r="103" ht="66" spans="1:12">
      <c r="A103" s="37">
        <f t="shared" si="1"/>
        <v>101</v>
      </c>
      <c r="B103" s="59" t="s">
        <v>324</v>
      </c>
      <c r="C103" s="57" t="s">
        <v>325</v>
      </c>
      <c r="D103" s="58" t="s">
        <v>314</v>
      </c>
      <c r="E103" s="42">
        <v>3</v>
      </c>
      <c r="F103" s="42"/>
      <c r="G103" s="42"/>
      <c r="H103" s="42"/>
      <c r="I103" s="42"/>
      <c r="J103" s="42"/>
      <c r="K103" s="42"/>
      <c r="L103" s="55"/>
    </row>
    <row r="104" ht="66" spans="1:12">
      <c r="A104" s="37">
        <f t="shared" si="1"/>
        <v>102</v>
      </c>
      <c r="B104" s="59" t="s">
        <v>324</v>
      </c>
      <c r="C104" s="57" t="s">
        <v>326</v>
      </c>
      <c r="D104" s="58" t="s">
        <v>314</v>
      </c>
      <c r="E104" s="42">
        <v>6</v>
      </c>
      <c r="F104" s="42"/>
      <c r="G104" s="42"/>
      <c r="H104" s="42"/>
      <c r="I104" s="42"/>
      <c r="J104" s="42"/>
      <c r="K104" s="42"/>
      <c r="L104" s="55"/>
    </row>
    <row r="105" ht="66" spans="1:12">
      <c r="A105" s="37">
        <f t="shared" si="1"/>
        <v>103</v>
      </c>
      <c r="B105" s="59" t="s">
        <v>324</v>
      </c>
      <c r="C105" s="57" t="s">
        <v>327</v>
      </c>
      <c r="D105" s="58" t="s">
        <v>314</v>
      </c>
      <c r="E105" s="42">
        <v>3</v>
      </c>
      <c r="F105" s="42"/>
      <c r="G105" s="42"/>
      <c r="H105" s="42"/>
      <c r="I105" s="42"/>
      <c r="J105" s="42"/>
      <c r="K105" s="42"/>
      <c r="L105" s="55"/>
    </row>
    <row r="106" ht="66" spans="1:12">
      <c r="A106" s="37">
        <f t="shared" si="1"/>
        <v>104</v>
      </c>
      <c r="B106" s="59" t="s">
        <v>328</v>
      </c>
      <c r="C106" s="57" t="s">
        <v>329</v>
      </c>
      <c r="D106" s="58" t="s">
        <v>314</v>
      </c>
      <c r="E106" s="42">
        <v>1</v>
      </c>
      <c r="F106" s="42"/>
      <c r="G106" s="42"/>
      <c r="H106" s="42"/>
      <c r="I106" s="42"/>
      <c r="J106" s="42"/>
      <c r="K106" s="42"/>
      <c r="L106" s="55"/>
    </row>
    <row r="107" ht="66" spans="1:12">
      <c r="A107" s="37">
        <f t="shared" si="1"/>
        <v>105</v>
      </c>
      <c r="B107" s="59" t="s">
        <v>328</v>
      </c>
      <c r="C107" s="57" t="s">
        <v>330</v>
      </c>
      <c r="D107" s="58" t="s">
        <v>314</v>
      </c>
      <c r="E107" s="42">
        <v>1</v>
      </c>
      <c r="F107" s="42"/>
      <c r="G107" s="42"/>
      <c r="H107" s="42"/>
      <c r="I107" s="42"/>
      <c r="J107" s="42"/>
      <c r="K107" s="42"/>
      <c r="L107" s="55"/>
    </row>
    <row r="108" ht="66" spans="1:12">
      <c r="A108" s="37">
        <f t="shared" si="1"/>
        <v>106</v>
      </c>
      <c r="B108" s="59" t="s">
        <v>331</v>
      </c>
      <c r="C108" s="57" t="s">
        <v>332</v>
      </c>
      <c r="D108" s="58" t="s">
        <v>314</v>
      </c>
      <c r="E108" s="42">
        <v>1</v>
      </c>
      <c r="F108" s="42"/>
      <c r="G108" s="42"/>
      <c r="H108" s="42"/>
      <c r="I108" s="42"/>
      <c r="J108" s="42"/>
      <c r="K108" s="42"/>
      <c r="L108" s="55"/>
    </row>
    <row r="109" ht="66" spans="1:12">
      <c r="A109" s="37">
        <f t="shared" si="1"/>
        <v>107</v>
      </c>
      <c r="B109" s="59" t="s">
        <v>331</v>
      </c>
      <c r="C109" s="57" t="s">
        <v>333</v>
      </c>
      <c r="D109" s="58" t="s">
        <v>314</v>
      </c>
      <c r="E109" s="42">
        <v>1</v>
      </c>
      <c r="F109" s="42"/>
      <c r="G109" s="42"/>
      <c r="H109" s="42"/>
      <c r="I109" s="42"/>
      <c r="J109" s="42"/>
      <c r="K109" s="42"/>
      <c r="L109" s="55"/>
    </row>
    <row r="110" ht="66" spans="1:12">
      <c r="A110" s="37">
        <f t="shared" si="1"/>
        <v>108</v>
      </c>
      <c r="B110" s="14" t="s">
        <v>334</v>
      </c>
      <c r="C110" s="57" t="s">
        <v>335</v>
      </c>
      <c r="D110" s="58" t="s">
        <v>336</v>
      </c>
      <c r="E110" s="42">
        <v>8</v>
      </c>
      <c r="F110" s="42"/>
      <c r="G110" s="42"/>
      <c r="H110" s="42"/>
      <c r="I110" s="42"/>
      <c r="J110" s="42"/>
      <c r="K110" s="42"/>
      <c r="L110" s="55"/>
    </row>
    <row r="111" ht="66" spans="1:12">
      <c r="A111" s="37">
        <f t="shared" si="1"/>
        <v>109</v>
      </c>
      <c r="B111" s="14" t="s">
        <v>334</v>
      </c>
      <c r="C111" s="57" t="s">
        <v>337</v>
      </c>
      <c r="D111" s="58" t="s">
        <v>336</v>
      </c>
      <c r="E111" s="42">
        <v>16</v>
      </c>
      <c r="F111" s="42"/>
      <c r="G111" s="42"/>
      <c r="H111" s="42"/>
      <c r="I111" s="42"/>
      <c r="J111" s="42"/>
      <c r="K111" s="42"/>
      <c r="L111" s="55"/>
    </row>
    <row r="112" ht="66" spans="1:12">
      <c r="A112" s="37">
        <f t="shared" si="1"/>
        <v>110</v>
      </c>
      <c r="B112" s="14" t="s">
        <v>334</v>
      </c>
      <c r="C112" s="57" t="s">
        <v>338</v>
      </c>
      <c r="D112" s="58" t="s">
        <v>336</v>
      </c>
      <c r="E112" s="42">
        <v>8</v>
      </c>
      <c r="F112" s="42"/>
      <c r="G112" s="42"/>
      <c r="H112" s="42"/>
      <c r="I112" s="42"/>
      <c r="J112" s="42"/>
      <c r="K112" s="42"/>
      <c r="L112" s="55"/>
    </row>
    <row r="113" ht="79.2" spans="1:12">
      <c r="A113" s="37">
        <f t="shared" si="1"/>
        <v>111</v>
      </c>
      <c r="B113" s="60" t="s">
        <v>339</v>
      </c>
      <c r="C113" s="51" t="s">
        <v>340</v>
      </c>
      <c r="D113" s="61" t="s">
        <v>37</v>
      </c>
      <c r="E113" s="42">
        <v>0.67</v>
      </c>
      <c r="F113" s="42"/>
      <c r="G113" s="42"/>
      <c r="H113" s="42"/>
      <c r="I113" s="42"/>
      <c r="J113" s="42"/>
      <c r="K113" s="42"/>
      <c r="L113" s="55"/>
    </row>
    <row r="114" ht="92.4" spans="1:12">
      <c r="A114" s="37">
        <f t="shared" si="1"/>
        <v>112</v>
      </c>
      <c r="B114" s="59" t="s">
        <v>341</v>
      </c>
      <c r="C114" s="38" t="s">
        <v>342</v>
      </c>
      <c r="D114" s="61" t="s">
        <v>40</v>
      </c>
      <c r="E114" s="42">
        <v>18.92</v>
      </c>
      <c r="F114" s="42"/>
      <c r="G114" s="42"/>
      <c r="H114" s="42"/>
      <c r="I114" s="42"/>
      <c r="J114" s="42"/>
      <c r="K114" s="42"/>
      <c r="L114" s="55"/>
    </row>
    <row r="115" ht="52.8" spans="1:12">
      <c r="A115" s="37">
        <f t="shared" si="1"/>
        <v>113</v>
      </c>
      <c r="B115" s="62" t="s">
        <v>343</v>
      </c>
      <c r="C115" s="63" t="s">
        <v>344</v>
      </c>
      <c r="D115" s="56" t="s">
        <v>345</v>
      </c>
      <c r="E115" s="42">
        <v>7</v>
      </c>
      <c r="F115" s="42"/>
      <c r="G115" s="42"/>
      <c r="H115" s="42"/>
      <c r="I115" s="42"/>
      <c r="J115" s="42"/>
      <c r="K115" s="42"/>
      <c r="L115" s="55"/>
    </row>
    <row r="116" ht="52.8" spans="1:12">
      <c r="A116" s="37">
        <f t="shared" si="1"/>
        <v>114</v>
      </c>
      <c r="B116" s="62" t="s">
        <v>346</v>
      </c>
      <c r="C116" s="63" t="s">
        <v>347</v>
      </c>
      <c r="D116" s="56" t="s">
        <v>345</v>
      </c>
      <c r="E116" s="42">
        <v>16</v>
      </c>
      <c r="F116" s="42"/>
      <c r="G116" s="42"/>
      <c r="H116" s="42"/>
      <c r="I116" s="42"/>
      <c r="J116" s="42"/>
      <c r="K116" s="42"/>
      <c r="L116" s="55"/>
    </row>
    <row r="117" ht="52.8" spans="1:12">
      <c r="A117" s="37">
        <f t="shared" si="1"/>
        <v>115</v>
      </c>
      <c r="B117" s="62" t="s">
        <v>348</v>
      </c>
      <c r="C117" s="63" t="s">
        <v>349</v>
      </c>
      <c r="D117" s="56" t="s">
        <v>345</v>
      </c>
      <c r="E117" s="42">
        <v>6</v>
      </c>
      <c r="F117" s="42"/>
      <c r="G117" s="42"/>
      <c r="H117" s="42"/>
      <c r="I117" s="42"/>
      <c r="J117" s="42"/>
      <c r="K117" s="42"/>
      <c r="L117" s="55"/>
    </row>
    <row r="118" ht="52.8" spans="1:12">
      <c r="A118" s="37">
        <f t="shared" si="1"/>
        <v>116</v>
      </c>
      <c r="B118" s="62" t="s">
        <v>350</v>
      </c>
      <c r="C118" s="63" t="s">
        <v>351</v>
      </c>
      <c r="D118" s="56" t="s">
        <v>345</v>
      </c>
      <c r="E118" s="42">
        <v>2</v>
      </c>
      <c r="F118" s="42"/>
      <c r="G118" s="42"/>
      <c r="H118" s="42"/>
      <c r="I118" s="42"/>
      <c r="J118" s="42"/>
      <c r="K118" s="42"/>
      <c r="L118" s="55"/>
    </row>
    <row r="119" ht="39.6" spans="1:12">
      <c r="A119" s="37">
        <f t="shared" si="1"/>
        <v>117</v>
      </c>
      <c r="B119" s="62" t="s">
        <v>352</v>
      </c>
      <c r="C119" s="63" t="s">
        <v>353</v>
      </c>
      <c r="D119" s="56" t="s">
        <v>345</v>
      </c>
      <c r="E119" s="42">
        <v>4</v>
      </c>
      <c r="F119" s="42"/>
      <c r="G119" s="42"/>
      <c r="H119" s="42"/>
      <c r="I119" s="42"/>
      <c r="J119" s="42"/>
      <c r="K119" s="42"/>
      <c r="L119" s="55"/>
    </row>
    <row r="120" ht="39.6" spans="1:12">
      <c r="A120" s="37">
        <f t="shared" si="1"/>
        <v>118</v>
      </c>
      <c r="B120" s="62" t="s">
        <v>354</v>
      </c>
      <c r="C120" s="63" t="s">
        <v>355</v>
      </c>
      <c r="D120" s="56" t="s">
        <v>345</v>
      </c>
      <c r="E120" s="42">
        <v>8</v>
      </c>
      <c r="F120" s="42"/>
      <c r="G120" s="42"/>
      <c r="H120" s="42"/>
      <c r="I120" s="42"/>
      <c r="J120" s="42"/>
      <c r="K120" s="42"/>
      <c r="L120" s="55"/>
    </row>
    <row r="121" ht="39.6" spans="1:12">
      <c r="A121" s="37">
        <f t="shared" si="1"/>
        <v>119</v>
      </c>
      <c r="B121" s="62" t="s">
        <v>356</v>
      </c>
      <c r="C121" s="63" t="s">
        <v>357</v>
      </c>
      <c r="D121" s="56" t="s">
        <v>345</v>
      </c>
      <c r="E121" s="42">
        <v>4</v>
      </c>
      <c r="F121" s="42"/>
      <c r="G121" s="42"/>
      <c r="H121" s="42"/>
      <c r="I121" s="42"/>
      <c r="J121" s="42"/>
      <c r="K121" s="42"/>
      <c r="L121" s="55"/>
    </row>
    <row r="122" ht="39.6" spans="1:12">
      <c r="A122" s="37">
        <f t="shared" si="1"/>
        <v>120</v>
      </c>
      <c r="B122" s="20" t="s">
        <v>358</v>
      </c>
      <c r="C122" s="38" t="s">
        <v>359</v>
      </c>
      <c r="D122" s="39" t="s">
        <v>360</v>
      </c>
      <c r="E122" s="42">
        <v>53.48</v>
      </c>
      <c r="F122" s="42"/>
      <c r="G122" s="42"/>
      <c r="H122" s="42"/>
      <c r="I122" s="42"/>
      <c r="J122" s="42"/>
      <c r="K122" s="42"/>
      <c r="L122" s="55"/>
    </row>
    <row r="123" spans="1:12">
      <c r="A123" s="37">
        <f t="shared" si="1"/>
        <v>121</v>
      </c>
      <c r="B123" s="44" t="s">
        <v>30</v>
      </c>
      <c r="C123" s="55"/>
      <c r="D123" s="55"/>
      <c r="E123" s="42"/>
      <c r="F123" s="42"/>
      <c r="G123" s="42"/>
      <c r="H123" s="42"/>
      <c r="I123" s="64">
        <f>SUM(I4:I122)</f>
        <v>0</v>
      </c>
      <c r="J123" s="64">
        <f>SUM(J4:J122)</f>
        <v>0</v>
      </c>
      <c r="K123" s="64">
        <f>SUM(K4:K122)</f>
        <v>0</v>
      </c>
      <c r="L123" s="55"/>
    </row>
  </sheetData>
  <mergeCells count="1">
    <mergeCell ref="A1:L1"/>
  </mergeCells>
  <pageMargins left="0.75" right="0.75" top="1" bottom="1" header="0.5" footer="0.5"/>
  <pageSetup paperSize="9" scale="42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7"/>
  <sheetViews>
    <sheetView view="pageBreakPreview" zoomScaleNormal="100" workbookViewId="0">
      <pane ySplit="2" topLeftCell="A56" activePane="bottomLeft" state="frozen"/>
      <selection/>
      <selection pane="bottomLeft" activeCell="B2" sqref="B$1:B$1048576"/>
    </sheetView>
  </sheetViews>
  <sheetFormatPr defaultColWidth="8.73148148148148" defaultRowHeight="14.4"/>
  <cols>
    <col min="2" max="2" width="28.0925925925926" style="18" customWidth="1"/>
    <col min="3" max="3" width="54.3611111111111" customWidth="1"/>
  </cols>
  <sheetData>
    <row r="1" ht="20.4" spans="1:12">
      <c r="A1" s="5" t="s">
        <v>361</v>
      </c>
      <c r="B1" s="19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>
      <c r="A2" s="10" t="s">
        <v>2</v>
      </c>
      <c r="B2" s="20" t="s">
        <v>21</v>
      </c>
      <c r="C2" s="21" t="s">
        <v>22</v>
      </c>
      <c r="D2" s="22" t="s">
        <v>23</v>
      </c>
      <c r="E2" s="22" t="s">
        <v>24</v>
      </c>
      <c r="F2" s="22" t="s">
        <v>25</v>
      </c>
      <c r="G2" s="22" t="s">
        <v>26</v>
      </c>
      <c r="H2" s="22" t="s">
        <v>27</v>
      </c>
      <c r="I2" s="22" t="s">
        <v>28</v>
      </c>
      <c r="J2" s="22" t="s">
        <v>29</v>
      </c>
      <c r="K2" s="22" t="s">
        <v>30</v>
      </c>
      <c r="L2" s="10" t="s">
        <v>31</v>
      </c>
    </row>
    <row r="3" spans="1:12">
      <c r="A3" s="10">
        <f t="shared" ref="A3:A57" si="0">ROW()-2</f>
        <v>1</v>
      </c>
      <c r="B3" s="23" t="s">
        <v>362</v>
      </c>
      <c r="C3" s="2"/>
      <c r="D3" s="2"/>
      <c r="E3" s="2"/>
      <c r="F3" s="2"/>
      <c r="G3" s="2"/>
      <c r="H3" s="2"/>
      <c r="I3" s="2"/>
      <c r="J3" s="2"/>
      <c r="K3" s="2"/>
      <c r="L3" s="2"/>
    </row>
    <row r="4" ht="57.6" spans="1:12">
      <c r="A4" s="10">
        <f t="shared" si="0"/>
        <v>2</v>
      </c>
      <c r="B4" s="23" t="s">
        <v>363</v>
      </c>
      <c r="C4" s="24" t="s">
        <v>364</v>
      </c>
      <c r="D4" s="1" t="s">
        <v>137</v>
      </c>
      <c r="E4" s="2">
        <v>1</v>
      </c>
      <c r="F4" s="2"/>
      <c r="G4" s="2"/>
      <c r="H4" s="2"/>
      <c r="I4" s="2"/>
      <c r="J4" s="2"/>
      <c r="K4" s="2"/>
      <c r="L4" s="2"/>
    </row>
    <row r="5" ht="57.6" spans="1:12">
      <c r="A5" s="10">
        <f t="shared" si="0"/>
        <v>3</v>
      </c>
      <c r="B5" s="23" t="s">
        <v>365</v>
      </c>
      <c r="C5" s="24" t="s">
        <v>366</v>
      </c>
      <c r="D5" s="1" t="s">
        <v>144</v>
      </c>
      <c r="E5" s="2">
        <v>1</v>
      </c>
      <c r="F5" s="2"/>
      <c r="G5" s="2"/>
      <c r="H5" s="2"/>
      <c r="I5" s="2"/>
      <c r="J5" s="2"/>
      <c r="K5" s="2"/>
      <c r="L5" s="2"/>
    </row>
    <row r="6" ht="57.6" spans="1:12">
      <c r="A6" s="10">
        <f t="shared" si="0"/>
        <v>4</v>
      </c>
      <c r="B6" s="23" t="s">
        <v>367</v>
      </c>
      <c r="C6" s="24" t="s">
        <v>368</v>
      </c>
      <c r="D6" s="1" t="s">
        <v>144</v>
      </c>
      <c r="E6" s="2">
        <v>1</v>
      </c>
      <c r="F6" s="2"/>
      <c r="G6" s="2"/>
      <c r="H6" s="2"/>
      <c r="I6" s="2"/>
      <c r="J6" s="2"/>
      <c r="K6" s="2"/>
      <c r="L6" s="2"/>
    </row>
    <row r="7" ht="57.6" spans="1:12">
      <c r="A7" s="10">
        <f t="shared" si="0"/>
        <v>5</v>
      </c>
      <c r="B7" s="23" t="s">
        <v>369</v>
      </c>
      <c r="C7" s="24" t="s">
        <v>370</v>
      </c>
      <c r="D7" s="1" t="s">
        <v>144</v>
      </c>
      <c r="E7" s="2">
        <v>1</v>
      </c>
      <c r="F7" s="2"/>
      <c r="G7" s="2"/>
      <c r="H7" s="2"/>
      <c r="I7" s="2"/>
      <c r="J7" s="2"/>
      <c r="K7" s="2"/>
      <c r="L7" s="2"/>
    </row>
    <row r="8" ht="57.6" spans="1:12">
      <c r="A8" s="10">
        <f t="shared" si="0"/>
        <v>6</v>
      </c>
      <c r="B8" s="23" t="s">
        <v>371</v>
      </c>
      <c r="C8" s="24" t="s">
        <v>372</v>
      </c>
      <c r="D8" s="1" t="s">
        <v>144</v>
      </c>
      <c r="E8" s="2">
        <v>9</v>
      </c>
      <c r="F8" s="2"/>
      <c r="G8" s="2"/>
      <c r="H8" s="2"/>
      <c r="I8" s="2"/>
      <c r="J8" s="2"/>
      <c r="K8" s="2"/>
      <c r="L8" s="2"/>
    </row>
    <row r="9" ht="57.6" spans="1:12">
      <c r="A9" s="10">
        <f t="shared" si="0"/>
        <v>7</v>
      </c>
      <c r="B9" s="23" t="s">
        <v>373</v>
      </c>
      <c r="C9" s="24" t="s">
        <v>374</v>
      </c>
      <c r="D9" s="1" t="s">
        <v>144</v>
      </c>
      <c r="E9" s="2">
        <v>15</v>
      </c>
      <c r="F9" s="2"/>
      <c r="G9" s="2"/>
      <c r="H9" s="2"/>
      <c r="I9" s="2"/>
      <c r="J9" s="2"/>
      <c r="K9" s="2"/>
      <c r="L9" s="2"/>
    </row>
    <row r="10" ht="48" spans="1:12">
      <c r="A10" s="10">
        <f t="shared" si="0"/>
        <v>8</v>
      </c>
      <c r="B10" s="25" t="s">
        <v>375</v>
      </c>
      <c r="C10" s="26" t="s">
        <v>376</v>
      </c>
      <c r="D10" s="25" t="s">
        <v>144</v>
      </c>
      <c r="E10" s="2">
        <v>15</v>
      </c>
      <c r="F10" s="2"/>
      <c r="G10" s="2"/>
      <c r="H10" s="2"/>
      <c r="I10" s="2"/>
      <c r="J10" s="2"/>
      <c r="K10" s="2"/>
      <c r="L10" s="2"/>
    </row>
    <row r="11" ht="48" spans="1:12">
      <c r="A11" s="10">
        <f t="shared" si="0"/>
        <v>9</v>
      </c>
      <c r="B11" s="25" t="s">
        <v>377</v>
      </c>
      <c r="C11" s="26" t="s">
        <v>378</v>
      </c>
      <c r="D11" s="25" t="s">
        <v>144</v>
      </c>
      <c r="E11" s="2">
        <v>10</v>
      </c>
      <c r="F11" s="2"/>
      <c r="G11" s="2"/>
      <c r="H11" s="2"/>
      <c r="I11" s="2"/>
      <c r="J11" s="2"/>
      <c r="K11" s="2"/>
      <c r="L11" s="2"/>
    </row>
    <row r="12" ht="48" spans="1:12">
      <c r="A12" s="10">
        <f t="shared" si="0"/>
        <v>10</v>
      </c>
      <c r="B12" s="27" t="s">
        <v>379</v>
      </c>
      <c r="C12" s="28" t="s">
        <v>380</v>
      </c>
      <c r="D12" s="1" t="s">
        <v>34</v>
      </c>
      <c r="E12" s="2">
        <v>160</v>
      </c>
      <c r="F12" s="2"/>
      <c r="G12" s="2"/>
      <c r="H12" s="2"/>
      <c r="I12" s="2"/>
      <c r="J12" s="2"/>
      <c r="K12" s="2"/>
      <c r="L12" s="2"/>
    </row>
    <row r="13" ht="48" spans="1:12">
      <c r="A13" s="10">
        <f t="shared" si="0"/>
        <v>11</v>
      </c>
      <c r="B13" s="27" t="s">
        <v>381</v>
      </c>
      <c r="C13" s="28" t="s">
        <v>382</v>
      </c>
      <c r="D13" s="1" t="s">
        <v>34</v>
      </c>
      <c r="E13" s="2">
        <v>56.33</v>
      </c>
      <c r="F13" s="2"/>
      <c r="G13" s="2"/>
      <c r="H13" s="2"/>
      <c r="I13" s="2"/>
      <c r="J13" s="2"/>
      <c r="K13" s="2"/>
      <c r="L13" s="2"/>
    </row>
    <row r="14" ht="48" spans="1:12">
      <c r="A14" s="10">
        <f t="shared" si="0"/>
        <v>12</v>
      </c>
      <c r="B14" s="27" t="s">
        <v>383</v>
      </c>
      <c r="C14" s="28" t="s">
        <v>384</v>
      </c>
      <c r="D14" s="1" t="s">
        <v>34</v>
      </c>
      <c r="E14" s="2">
        <v>112.66</v>
      </c>
      <c r="F14" s="2"/>
      <c r="G14" s="2"/>
      <c r="H14" s="2"/>
      <c r="I14" s="2"/>
      <c r="J14" s="2"/>
      <c r="K14" s="2"/>
      <c r="L14" s="2"/>
    </row>
    <row r="15" ht="48" spans="1:12">
      <c r="A15" s="10">
        <f t="shared" si="0"/>
        <v>13</v>
      </c>
      <c r="B15" s="27" t="s">
        <v>385</v>
      </c>
      <c r="C15" s="28" t="s">
        <v>386</v>
      </c>
      <c r="D15" s="1" t="s">
        <v>34</v>
      </c>
      <c r="E15" s="2">
        <v>320</v>
      </c>
      <c r="F15" s="2"/>
      <c r="G15" s="2"/>
      <c r="H15" s="2"/>
      <c r="I15" s="2"/>
      <c r="J15" s="2"/>
      <c r="K15" s="2"/>
      <c r="L15" s="2"/>
    </row>
    <row r="16" ht="48" spans="1:12">
      <c r="A16" s="10">
        <f t="shared" si="0"/>
        <v>14</v>
      </c>
      <c r="B16" s="27" t="s">
        <v>387</v>
      </c>
      <c r="C16" s="28" t="s">
        <v>388</v>
      </c>
      <c r="D16" s="1" t="s">
        <v>34</v>
      </c>
      <c r="E16" s="2">
        <v>341.83</v>
      </c>
      <c r="F16" s="2"/>
      <c r="G16" s="2"/>
      <c r="H16" s="2"/>
      <c r="I16" s="2"/>
      <c r="J16" s="2"/>
      <c r="K16" s="2"/>
      <c r="L16" s="2"/>
    </row>
    <row r="17" ht="36" spans="1:12">
      <c r="A17" s="10">
        <f t="shared" si="0"/>
        <v>15</v>
      </c>
      <c r="B17" s="25" t="s">
        <v>389</v>
      </c>
      <c r="C17" s="26" t="s">
        <v>390</v>
      </c>
      <c r="D17" s="25" t="s">
        <v>34</v>
      </c>
      <c r="E17" s="2">
        <v>99.5</v>
      </c>
      <c r="F17" s="2"/>
      <c r="G17" s="2"/>
      <c r="H17" s="2"/>
      <c r="I17" s="2"/>
      <c r="J17" s="2"/>
      <c r="K17" s="2"/>
      <c r="L17" s="2"/>
    </row>
    <row r="18" ht="36" spans="1:12">
      <c r="A18" s="10">
        <f t="shared" si="0"/>
        <v>16</v>
      </c>
      <c r="B18" s="25" t="s">
        <v>391</v>
      </c>
      <c r="C18" s="26" t="s">
        <v>392</v>
      </c>
      <c r="D18" s="25" t="s">
        <v>34</v>
      </c>
      <c r="E18" s="2">
        <v>51</v>
      </c>
      <c r="F18" s="2"/>
      <c r="G18" s="2"/>
      <c r="H18" s="2"/>
      <c r="I18" s="2"/>
      <c r="J18" s="2"/>
      <c r="K18" s="2"/>
      <c r="L18" s="2"/>
    </row>
    <row r="19" ht="36" spans="1:12">
      <c r="A19" s="10">
        <f t="shared" si="0"/>
        <v>17</v>
      </c>
      <c r="B19" s="25" t="s">
        <v>391</v>
      </c>
      <c r="C19" s="26" t="s">
        <v>393</v>
      </c>
      <c r="D19" s="25" t="s">
        <v>34</v>
      </c>
      <c r="E19" s="2">
        <v>85</v>
      </c>
      <c r="F19" s="2"/>
      <c r="G19" s="2"/>
      <c r="H19" s="2"/>
      <c r="I19" s="2"/>
      <c r="J19" s="2"/>
      <c r="K19" s="2"/>
      <c r="L19" s="2"/>
    </row>
    <row r="20" ht="36" spans="1:12">
      <c r="A20" s="10">
        <f t="shared" si="0"/>
        <v>18</v>
      </c>
      <c r="B20" s="7" t="s">
        <v>394</v>
      </c>
      <c r="C20" s="26" t="s">
        <v>395</v>
      </c>
      <c r="D20" s="25" t="s">
        <v>396</v>
      </c>
      <c r="E20" s="2">
        <v>10</v>
      </c>
      <c r="F20" s="2"/>
      <c r="G20" s="2"/>
      <c r="H20" s="2"/>
      <c r="I20" s="2"/>
      <c r="J20" s="2"/>
      <c r="K20" s="2"/>
      <c r="L20" s="2"/>
    </row>
    <row r="21" ht="45.6" spans="1:12">
      <c r="A21" s="10">
        <f t="shared" si="0"/>
        <v>19</v>
      </c>
      <c r="B21" s="29" t="s">
        <v>397</v>
      </c>
      <c r="C21" s="30" t="s">
        <v>398</v>
      </c>
      <c r="D21" s="31" t="s">
        <v>399</v>
      </c>
      <c r="E21" s="2">
        <v>10</v>
      </c>
      <c r="F21" s="2"/>
      <c r="G21" s="2"/>
      <c r="H21" s="2"/>
      <c r="I21" s="2"/>
      <c r="J21" s="2"/>
      <c r="K21" s="2"/>
      <c r="L21" s="2"/>
    </row>
    <row r="22" ht="48" spans="1:12">
      <c r="A22" s="10">
        <f t="shared" si="0"/>
        <v>20</v>
      </c>
      <c r="B22" s="27" t="s">
        <v>400</v>
      </c>
      <c r="C22" s="26" t="s">
        <v>401</v>
      </c>
      <c r="D22" s="1" t="s">
        <v>402</v>
      </c>
      <c r="E22" s="2">
        <v>1</v>
      </c>
      <c r="F22" s="2"/>
      <c r="G22" s="2"/>
      <c r="H22" s="2"/>
      <c r="I22" s="2"/>
      <c r="J22" s="2"/>
      <c r="K22" s="2"/>
      <c r="L22" s="2"/>
    </row>
    <row r="23" ht="36" spans="1:12">
      <c r="A23" s="10">
        <f t="shared" si="0"/>
        <v>21</v>
      </c>
      <c r="B23" s="7" t="s">
        <v>403</v>
      </c>
      <c r="C23" s="26" t="s">
        <v>404</v>
      </c>
      <c r="D23" s="1" t="s">
        <v>34</v>
      </c>
      <c r="E23" s="2">
        <v>150</v>
      </c>
      <c r="F23" s="2"/>
      <c r="G23" s="2"/>
      <c r="H23" s="2"/>
      <c r="I23" s="2"/>
      <c r="J23" s="2"/>
      <c r="K23" s="2"/>
      <c r="L23" s="2"/>
    </row>
    <row r="24" ht="36" spans="1:12">
      <c r="A24" s="10">
        <f t="shared" si="0"/>
        <v>22</v>
      </c>
      <c r="B24" s="7" t="s">
        <v>405</v>
      </c>
      <c r="C24" s="26" t="s">
        <v>406</v>
      </c>
      <c r="D24" s="1" t="s">
        <v>37</v>
      </c>
      <c r="E24" s="2">
        <v>26</v>
      </c>
      <c r="F24" s="2"/>
      <c r="G24" s="2"/>
      <c r="H24" s="2"/>
      <c r="I24" s="2"/>
      <c r="J24" s="2"/>
      <c r="K24" s="2"/>
      <c r="L24" s="2"/>
    </row>
    <row r="25" spans="1:12">
      <c r="A25" s="10">
        <f t="shared" si="0"/>
        <v>23</v>
      </c>
      <c r="B25" s="7" t="s">
        <v>407</v>
      </c>
      <c r="C25" s="26" t="s">
        <v>408</v>
      </c>
      <c r="D25" s="1" t="s">
        <v>40</v>
      </c>
      <c r="E25" s="2">
        <v>60</v>
      </c>
      <c r="F25" s="2"/>
      <c r="G25" s="2"/>
      <c r="H25" s="2"/>
      <c r="I25" s="2"/>
      <c r="J25" s="2"/>
      <c r="K25" s="2"/>
      <c r="L25" s="2"/>
    </row>
    <row r="26" spans="1:12">
      <c r="A26" s="10">
        <f t="shared" si="0"/>
        <v>24</v>
      </c>
      <c r="B26" s="23" t="s">
        <v>409</v>
      </c>
      <c r="C26" s="2"/>
      <c r="D26" s="2"/>
      <c r="E26" s="2">
        <v>0</v>
      </c>
      <c r="F26" s="2"/>
      <c r="G26" s="2"/>
      <c r="H26" s="2"/>
      <c r="I26" s="2"/>
      <c r="J26" s="2"/>
      <c r="K26" s="2"/>
      <c r="L26" s="2"/>
    </row>
    <row r="27" ht="48" spans="1:12">
      <c r="A27" s="10">
        <f t="shared" si="0"/>
        <v>25</v>
      </c>
      <c r="B27" s="23" t="s">
        <v>410</v>
      </c>
      <c r="C27" s="26" t="s">
        <v>411</v>
      </c>
      <c r="D27" s="32" t="s">
        <v>412</v>
      </c>
      <c r="E27" s="2">
        <v>1</v>
      </c>
      <c r="F27" s="2"/>
      <c r="G27" s="2"/>
      <c r="H27" s="2"/>
      <c r="I27" s="2"/>
      <c r="J27" s="2"/>
      <c r="K27" s="2"/>
      <c r="L27" s="2"/>
    </row>
    <row r="28" ht="57.6" spans="1:12">
      <c r="A28" s="10">
        <f t="shared" si="0"/>
        <v>26</v>
      </c>
      <c r="B28" s="23" t="s">
        <v>413</v>
      </c>
      <c r="C28" s="24" t="s">
        <v>414</v>
      </c>
      <c r="D28" s="1" t="s">
        <v>144</v>
      </c>
      <c r="E28" s="2">
        <v>8</v>
      </c>
      <c r="F28" s="2"/>
      <c r="G28" s="2"/>
      <c r="H28" s="2"/>
      <c r="I28" s="2"/>
      <c r="J28" s="2"/>
      <c r="K28" s="2"/>
      <c r="L28" s="2"/>
    </row>
    <row r="29" ht="57.6" spans="1:12">
      <c r="A29" s="10">
        <f t="shared" si="0"/>
        <v>27</v>
      </c>
      <c r="B29" s="23" t="s">
        <v>415</v>
      </c>
      <c r="C29" s="24" t="s">
        <v>416</v>
      </c>
      <c r="D29" s="1" t="s">
        <v>144</v>
      </c>
      <c r="E29" s="2">
        <v>15</v>
      </c>
      <c r="F29" s="2"/>
      <c r="G29" s="2"/>
      <c r="H29" s="2"/>
      <c r="I29" s="2"/>
      <c r="J29" s="2"/>
      <c r="K29" s="2"/>
      <c r="L29" s="2"/>
    </row>
    <row r="30" ht="57.6" spans="1:12">
      <c r="A30" s="10">
        <f t="shared" si="0"/>
        <v>28</v>
      </c>
      <c r="B30" s="23" t="s">
        <v>417</v>
      </c>
      <c r="C30" s="24" t="s">
        <v>418</v>
      </c>
      <c r="D30" s="1" t="s">
        <v>144</v>
      </c>
      <c r="E30" s="2">
        <v>7</v>
      </c>
      <c r="F30" s="2"/>
      <c r="G30" s="2"/>
      <c r="H30" s="2"/>
      <c r="I30" s="2"/>
      <c r="J30" s="2"/>
      <c r="K30" s="2"/>
      <c r="L30" s="2"/>
    </row>
    <row r="31" ht="57.6" spans="1:12">
      <c r="A31" s="10">
        <f t="shared" si="0"/>
        <v>29</v>
      </c>
      <c r="B31" s="23" t="s">
        <v>415</v>
      </c>
      <c r="C31" s="24" t="s">
        <v>419</v>
      </c>
      <c r="D31" s="1" t="s">
        <v>144</v>
      </c>
      <c r="E31" s="2">
        <v>8</v>
      </c>
      <c r="F31" s="2"/>
      <c r="G31" s="2"/>
      <c r="H31" s="2"/>
      <c r="I31" s="2"/>
      <c r="J31" s="2"/>
      <c r="K31" s="2"/>
      <c r="L31" s="2"/>
    </row>
    <row r="32" ht="57.6" spans="1:12">
      <c r="A32" s="10">
        <f t="shared" si="0"/>
        <v>30</v>
      </c>
      <c r="B32" s="23" t="s">
        <v>420</v>
      </c>
      <c r="C32" s="24" t="s">
        <v>421</v>
      </c>
      <c r="D32" s="1" t="s">
        <v>144</v>
      </c>
      <c r="E32" s="2">
        <v>2</v>
      </c>
      <c r="F32" s="2"/>
      <c r="G32" s="2"/>
      <c r="H32" s="2"/>
      <c r="I32" s="2"/>
      <c r="J32" s="2"/>
      <c r="K32" s="2"/>
      <c r="L32" s="2"/>
    </row>
    <row r="33" ht="57.6" spans="1:12">
      <c r="A33" s="10">
        <f t="shared" si="0"/>
        <v>31</v>
      </c>
      <c r="B33" s="23" t="s">
        <v>415</v>
      </c>
      <c r="C33" s="24" t="s">
        <v>422</v>
      </c>
      <c r="D33" s="1" t="s">
        <v>144</v>
      </c>
      <c r="E33" s="2">
        <v>18</v>
      </c>
      <c r="F33" s="2"/>
      <c r="G33" s="2"/>
      <c r="H33" s="2"/>
      <c r="I33" s="2"/>
      <c r="J33" s="2"/>
      <c r="K33" s="2"/>
      <c r="L33" s="2"/>
    </row>
    <row r="34" ht="57.6" spans="1:12">
      <c r="A34" s="10">
        <f t="shared" si="0"/>
        <v>32</v>
      </c>
      <c r="B34" s="23" t="s">
        <v>423</v>
      </c>
      <c r="C34" s="24" t="s">
        <v>424</v>
      </c>
      <c r="D34" s="1" t="s">
        <v>144</v>
      </c>
      <c r="E34" s="2">
        <v>6</v>
      </c>
      <c r="F34" s="2"/>
      <c r="G34" s="2"/>
      <c r="H34" s="2"/>
      <c r="I34" s="2"/>
      <c r="J34" s="2"/>
      <c r="K34" s="2"/>
      <c r="L34" s="2"/>
    </row>
    <row r="35" ht="57.6" spans="1:12">
      <c r="A35" s="10">
        <f t="shared" si="0"/>
        <v>33</v>
      </c>
      <c r="B35" s="23" t="s">
        <v>425</v>
      </c>
      <c r="C35" s="24" t="s">
        <v>426</v>
      </c>
      <c r="D35" s="1" t="s">
        <v>144</v>
      </c>
      <c r="E35" s="2">
        <v>2</v>
      </c>
      <c r="F35" s="2"/>
      <c r="G35" s="2"/>
      <c r="H35" s="2"/>
      <c r="I35" s="2"/>
      <c r="J35" s="2"/>
      <c r="K35" s="2"/>
      <c r="L35" s="2"/>
    </row>
    <row r="36" ht="57.6" spans="1:12">
      <c r="A36" s="10">
        <f t="shared" si="0"/>
        <v>34</v>
      </c>
      <c r="B36" s="23" t="s">
        <v>427</v>
      </c>
      <c r="C36" s="24" t="s">
        <v>428</v>
      </c>
      <c r="D36" s="1" t="s">
        <v>144</v>
      </c>
      <c r="E36" s="2">
        <v>2</v>
      </c>
      <c r="F36" s="2"/>
      <c r="G36" s="2"/>
      <c r="H36" s="2"/>
      <c r="I36" s="2"/>
      <c r="J36" s="2"/>
      <c r="K36" s="2"/>
      <c r="L36" s="2"/>
    </row>
    <row r="37" ht="57.6" spans="1:12">
      <c r="A37" s="10">
        <f t="shared" si="0"/>
        <v>35</v>
      </c>
      <c r="B37" s="23" t="s">
        <v>429</v>
      </c>
      <c r="C37" s="24" t="s">
        <v>430</v>
      </c>
      <c r="D37" s="1" t="s">
        <v>144</v>
      </c>
      <c r="E37" s="2">
        <v>1</v>
      </c>
      <c r="F37" s="2"/>
      <c r="G37" s="2"/>
      <c r="H37" s="2"/>
      <c r="I37" s="2"/>
      <c r="J37" s="2"/>
      <c r="K37" s="2"/>
      <c r="L37" s="2"/>
    </row>
    <row r="38" ht="36" spans="1:12">
      <c r="A38" s="10">
        <f t="shared" si="0"/>
        <v>36</v>
      </c>
      <c r="B38" s="7" t="s">
        <v>394</v>
      </c>
      <c r="C38" s="26" t="s">
        <v>395</v>
      </c>
      <c r="D38" s="25" t="s">
        <v>396</v>
      </c>
      <c r="E38" s="2">
        <v>3</v>
      </c>
      <c r="F38" s="2"/>
      <c r="G38" s="2"/>
      <c r="H38" s="2"/>
      <c r="I38" s="2"/>
      <c r="J38" s="2"/>
      <c r="K38" s="2"/>
      <c r="L38" s="2"/>
    </row>
    <row r="39" ht="45.6" spans="1:12">
      <c r="A39" s="10">
        <f t="shared" si="0"/>
        <v>37</v>
      </c>
      <c r="B39" s="29" t="s">
        <v>397</v>
      </c>
      <c r="C39" s="30" t="s">
        <v>398</v>
      </c>
      <c r="D39" s="31" t="s">
        <v>399</v>
      </c>
      <c r="E39" s="2">
        <v>3</v>
      </c>
      <c r="F39" s="2"/>
      <c r="G39" s="2"/>
      <c r="H39" s="2"/>
      <c r="I39" s="2"/>
      <c r="J39" s="2"/>
      <c r="K39" s="2"/>
      <c r="L39" s="2"/>
    </row>
    <row r="40" ht="48" spans="1:12">
      <c r="A40" s="10">
        <f t="shared" si="0"/>
        <v>38</v>
      </c>
      <c r="B40" s="25" t="s">
        <v>375</v>
      </c>
      <c r="C40" s="26" t="s">
        <v>376</v>
      </c>
      <c r="D40" s="25" t="s">
        <v>144</v>
      </c>
      <c r="E40" s="2">
        <v>68</v>
      </c>
      <c r="F40" s="2"/>
      <c r="G40" s="2"/>
      <c r="H40" s="2"/>
      <c r="I40" s="2"/>
      <c r="J40" s="2"/>
      <c r="K40" s="2"/>
      <c r="L40" s="2"/>
    </row>
    <row r="41" ht="48" spans="1:12">
      <c r="A41" s="10">
        <f t="shared" si="0"/>
        <v>39</v>
      </c>
      <c r="B41" s="25" t="s">
        <v>377</v>
      </c>
      <c r="C41" s="26" t="s">
        <v>378</v>
      </c>
      <c r="D41" s="25" t="s">
        <v>144</v>
      </c>
      <c r="E41" s="2">
        <v>3</v>
      </c>
      <c r="F41" s="2"/>
      <c r="G41" s="2"/>
      <c r="H41" s="2"/>
      <c r="I41" s="2"/>
      <c r="J41" s="2"/>
      <c r="K41" s="2"/>
      <c r="L41" s="2"/>
    </row>
    <row r="42" ht="48" spans="1:12">
      <c r="A42" s="10">
        <f t="shared" si="0"/>
        <v>40</v>
      </c>
      <c r="B42" s="27" t="s">
        <v>431</v>
      </c>
      <c r="C42" s="28" t="s">
        <v>432</v>
      </c>
      <c r="D42" s="1" t="s">
        <v>34</v>
      </c>
      <c r="E42" s="2">
        <v>526.98</v>
      </c>
      <c r="F42" s="2"/>
      <c r="G42" s="2"/>
      <c r="H42" s="2"/>
      <c r="I42" s="2"/>
      <c r="J42" s="2"/>
      <c r="K42" s="2"/>
      <c r="L42" s="2"/>
    </row>
    <row r="43" ht="36" spans="1:12">
      <c r="A43" s="10">
        <f t="shared" si="0"/>
        <v>41</v>
      </c>
      <c r="B43" s="25" t="s">
        <v>389</v>
      </c>
      <c r="C43" s="26" t="s">
        <v>433</v>
      </c>
      <c r="D43" s="25" t="s">
        <v>34</v>
      </c>
      <c r="E43" s="2">
        <v>476.26</v>
      </c>
      <c r="F43" s="2"/>
      <c r="G43" s="2"/>
      <c r="H43" s="2"/>
      <c r="I43" s="2"/>
      <c r="J43" s="2"/>
      <c r="K43" s="2"/>
      <c r="L43" s="2"/>
    </row>
    <row r="44" ht="36" spans="1:12">
      <c r="A44" s="10">
        <f t="shared" si="0"/>
        <v>42</v>
      </c>
      <c r="B44" s="25" t="s">
        <v>391</v>
      </c>
      <c r="C44" s="26" t="s">
        <v>392</v>
      </c>
      <c r="D44" s="25" t="s">
        <v>34</v>
      </c>
      <c r="E44" s="2">
        <v>28.8</v>
      </c>
      <c r="F44" s="2"/>
      <c r="G44" s="2"/>
      <c r="H44" s="2"/>
      <c r="I44" s="2"/>
      <c r="J44" s="2"/>
      <c r="K44" s="2"/>
      <c r="L44" s="2"/>
    </row>
    <row r="45" spans="1:12">
      <c r="A45" s="10">
        <f t="shared" si="0"/>
        <v>43</v>
      </c>
      <c r="B45" s="27" t="s">
        <v>434</v>
      </c>
      <c r="C45" s="26" t="s">
        <v>435</v>
      </c>
      <c r="D45" s="1" t="s">
        <v>402</v>
      </c>
      <c r="E45" s="2">
        <v>1</v>
      </c>
      <c r="F45" s="2"/>
      <c r="G45" s="2"/>
      <c r="H45" s="2"/>
      <c r="I45" s="2"/>
      <c r="J45" s="2"/>
      <c r="K45" s="2"/>
      <c r="L45" s="2"/>
    </row>
    <row r="46" spans="1:12">
      <c r="A46" s="10">
        <f t="shared" si="0"/>
        <v>44</v>
      </c>
      <c r="B46" s="23" t="s">
        <v>436</v>
      </c>
      <c r="C46" s="2"/>
      <c r="D46" s="2"/>
      <c r="E46" s="2"/>
      <c r="F46" s="2"/>
      <c r="G46" s="2"/>
      <c r="H46" s="2"/>
      <c r="I46" s="2"/>
      <c r="J46" s="2"/>
      <c r="K46" s="2"/>
      <c r="L46" s="2"/>
    </row>
    <row r="47" ht="43.2" spans="1:12">
      <c r="A47" s="10">
        <f t="shared" si="0"/>
        <v>45</v>
      </c>
      <c r="B47" s="23" t="s">
        <v>437</v>
      </c>
      <c r="C47" s="24" t="s">
        <v>438</v>
      </c>
      <c r="D47" s="1" t="s">
        <v>412</v>
      </c>
      <c r="E47" s="2">
        <v>1</v>
      </c>
      <c r="F47" s="2"/>
      <c r="G47" s="2"/>
      <c r="H47" s="2"/>
      <c r="I47" s="2"/>
      <c r="J47" s="2"/>
      <c r="K47" s="2"/>
      <c r="L47" s="2"/>
    </row>
    <row r="48" ht="43.2" spans="1:12">
      <c r="A48" s="10">
        <f t="shared" si="0"/>
        <v>46</v>
      </c>
      <c r="B48" s="23" t="s">
        <v>439</v>
      </c>
      <c r="C48" s="24" t="s">
        <v>440</v>
      </c>
      <c r="D48" s="1" t="s">
        <v>144</v>
      </c>
      <c r="E48" s="2">
        <v>7</v>
      </c>
      <c r="F48" s="2"/>
      <c r="G48" s="2"/>
      <c r="H48" s="2"/>
      <c r="I48" s="2"/>
      <c r="J48" s="2"/>
      <c r="K48" s="2"/>
      <c r="L48" s="2"/>
    </row>
    <row r="49" ht="57.6" spans="1:12">
      <c r="A49" s="10">
        <f t="shared" si="0"/>
        <v>47</v>
      </c>
      <c r="B49" s="23" t="s">
        <v>441</v>
      </c>
      <c r="C49" s="24" t="s">
        <v>442</v>
      </c>
      <c r="D49" s="1" t="s">
        <v>144</v>
      </c>
      <c r="E49" s="2">
        <v>3</v>
      </c>
      <c r="F49" s="2"/>
      <c r="G49" s="2"/>
      <c r="H49" s="2"/>
      <c r="I49" s="2"/>
      <c r="J49" s="2"/>
      <c r="K49" s="2"/>
      <c r="L49" s="2"/>
    </row>
    <row r="50" ht="57.6" spans="1:12">
      <c r="A50" s="10">
        <f t="shared" si="0"/>
        <v>48</v>
      </c>
      <c r="B50" s="23" t="s">
        <v>443</v>
      </c>
      <c r="C50" s="24" t="s">
        <v>444</v>
      </c>
      <c r="D50" s="1" t="s">
        <v>144</v>
      </c>
      <c r="E50" s="2">
        <v>1</v>
      </c>
      <c r="F50" s="2"/>
      <c r="G50" s="2"/>
      <c r="H50" s="2"/>
      <c r="I50" s="2"/>
      <c r="J50" s="2"/>
      <c r="K50" s="2"/>
      <c r="L50" s="2"/>
    </row>
    <row r="51" ht="48" spans="1:12">
      <c r="A51" s="10">
        <f t="shared" si="0"/>
        <v>49</v>
      </c>
      <c r="B51" s="25" t="s">
        <v>377</v>
      </c>
      <c r="C51" s="26" t="s">
        <v>378</v>
      </c>
      <c r="D51" s="25" t="s">
        <v>144</v>
      </c>
      <c r="E51" s="2">
        <v>10</v>
      </c>
      <c r="F51" s="2"/>
      <c r="G51" s="2"/>
      <c r="H51" s="2"/>
      <c r="I51" s="2"/>
      <c r="J51" s="2"/>
      <c r="K51" s="2"/>
      <c r="L51" s="2"/>
    </row>
    <row r="52" ht="48" spans="1:12">
      <c r="A52" s="10">
        <f t="shared" si="0"/>
        <v>50</v>
      </c>
      <c r="B52" s="27" t="s">
        <v>445</v>
      </c>
      <c r="C52" s="28" t="s">
        <v>446</v>
      </c>
      <c r="D52" s="1" t="s">
        <v>34</v>
      </c>
      <c r="E52" s="2">
        <v>89.8</v>
      </c>
      <c r="F52" s="2"/>
      <c r="G52" s="2"/>
      <c r="H52" s="2"/>
      <c r="I52" s="2"/>
      <c r="J52" s="2"/>
      <c r="K52" s="2"/>
      <c r="L52" s="2"/>
    </row>
    <row r="53" ht="48" spans="1:12">
      <c r="A53" s="10">
        <f t="shared" si="0"/>
        <v>51</v>
      </c>
      <c r="B53" s="27" t="s">
        <v>447</v>
      </c>
      <c r="C53" s="28" t="s">
        <v>448</v>
      </c>
      <c r="D53" s="1" t="s">
        <v>34</v>
      </c>
      <c r="E53" s="2">
        <v>179.6</v>
      </c>
      <c r="F53" s="2"/>
      <c r="G53" s="2"/>
      <c r="H53" s="2"/>
      <c r="I53" s="2"/>
      <c r="J53" s="2"/>
      <c r="K53" s="2"/>
      <c r="L53" s="2"/>
    </row>
    <row r="54" ht="36" spans="1:12">
      <c r="A54" s="10">
        <f t="shared" si="0"/>
        <v>52</v>
      </c>
      <c r="B54" s="25" t="s">
        <v>391</v>
      </c>
      <c r="C54" s="26" t="s">
        <v>393</v>
      </c>
      <c r="D54" s="25" t="s">
        <v>34</v>
      </c>
      <c r="E54" s="2">
        <v>84.5</v>
      </c>
      <c r="F54" s="2"/>
      <c r="G54" s="2"/>
      <c r="H54" s="2"/>
      <c r="I54" s="2"/>
      <c r="J54" s="2"/>
      <c r="K54" s="2"/>
      <c r="L54" s="2"/>
    </row>
    <row r="55" ht="36" spans="1:12">
      <c r="A55" s="10">
        <f t="shared" si="0"/>
        <v>53</v>
      </c>
      <c r="B55" s="7" t="s">
        <v>394</v>
      </c>
      <c r="C55" s="26" t="s">
        <v>449</v>
      </c>
      <c r="D55" s="25" t="s">
        <v>396</v>
      </c>
      <c r="E55" s="2">
        <v>11</v>
      </c>
      <c r="F55" s="2"/>
      <c r="G55" s="2"/>
      <c r="H55" s="2"/>
      <c r="I55" s="2"/>
      <c r="J55" s="2"/>
      <c r="K55" s="2"/>
      <c r="L55" s="2"/>
    </row>
    <row r="56" ht="24" spans="1:12">
      <c r="A56" s="10">
        <f t="shared" si="0"/>
        <v>54</v>
      </c>
      <c r="B56" s="27" t="s">
        <v>450</v>
      </c>
      <c r="C56" s="26" t="s">
        <v>451</v>
      </c>
      <c r="D56" s="1" t="s">
        <v>402</v>
      </c>
      <c r="E56" s="2">
        <v>1</v>
      </c>
      <c r="F56" s="2"/>
      <c r="G56" s="2"/>
      <c r="H56" s="2"/>
      <c r="I56" s="2"/>
      <c r="J56" s="2"/>
      <c r="K56" s="2"/>
      <c r="L56" s="2"/>
    </row>
    <row r="57" spans="1:12">
      <c r="A57" s="10">
        <f t="shared" si="0"/>
        <v>55</v>
      </c>
      <c r="B57" s="23" t="s">
        <v>30</v>
      </c>
      <c r="C57" s="2"/>
      <c r="D57" s="2"/>
      <c r="E57" s="2"/>
      <c r="F57" s="2"/>
      <c r="G57" s="2"/>
      <c r="H57" s="2"/>
      <c r="I57" s="2"/>
      <c r="J57" s="2"/>
      <c r="K57" s="2"/>
      <c r="L57" s="2"/>
    </row>
  </sheetData>
  <mergeCells count="1">
    <mergeCell ref="A1:L1"/>
  </mergeCells>
  <pageMargins left="0.75" right="0.75" top="1" bottom="1" header="0.5" footer="0.5"/>
  <pageSetup paperSize="9" scale="51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"/>
  <sheetViews>
    <sheetView view="pageBreakPreview" zoomScaleNormal="115" workbookViewId="0">
      <pane ySplit="2" topLeftCell="A6" activePane="bottomLeft" state="frozen"/>
      <selection/>
      <selection pane="bottomLeft" activeCell="N31" sqref="N31"/>
    </sheetView>
  </sheetViews>
  <sheetFormatPr defaultColWidth="8.73148148148148" defaultRowHeight="14.4"/>
  <cols>
    <col min="1" max="1" width="5.18518518518519" customWidth="1"/>
    <col min="2" max="2" width="30.1851851851852" customWidth="1"/>
    <col min="3" max="3" width="35.1851851851852" customWidth="1"/>
    <col min="4" max="4" width="7" customWidth="1"/>
    <col min="5" max="5" width="9.5462962962963" customWidth="1"/>
    <col min="6" max="8" width="10.7314814814815" customWidth="1"/>
    <col min="9" max="11" width="14" customWidth="1"/>
    <col min="12" max="12" width="7.36111111111111" customWidth="1"/>
  </cols>
  <sheetData>
    <row r="1" ht="20.4" spans="1:12">
      <c r="A1" s="5" t="s">
        <v>452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>
      <c r="A2" s="6" t="s">
        <v>2</v>
      </c>
      <c r="B2" s="7" t="s">
        <v>21</v>
      </c>
      <c r="C2" s="8" t="s">
        <v>22</v>
      </c>
      <c r="D2" s="9" t="s">
        <v>23</v>
      </c>
      <c r="E2" s="9" t="s">
        <v>24</v>
      </c>
      <c r="F2" s="9" t="s">
        <v>25</v>
      </c>
      <c r="G2" s="9" t="s">
        <v>26</v>
      </c>
      <c r="H2" s="9" t="s">
        <v>27</v>
      </c>
      <c r="I2" s="9" t="s">
        <v>28</v>
      </c>
      <c r="J2" s="9" t="s">
        <v>29</v>
      </c>
      <c r="K2" s="9" t="s">
        <v>30</v>
      </c>
      <c r="L2" s="6" t="s">
        <v>31</v>
      </c>
    </row>
    <row r="3" ht="24" spans="1:12">
      <c r="A3" s="10">
        <f t="shared" ref="A3:A11" si="0">ROW()-2</f>
        <v>1</v>
      </c>
      <c r="B3" s="7" t="s">
        <v>453</v>
      </c>
      <c r="C3" s="8"/>
      <c r="D3" s="9"/>
      <c r="E3" s="11">
        <v>0</v>
      </c>
      <c r="F3" s="11"/>
      <c r="G3" s="11"/>
      <c r="H3" s="11"/>
      <c r="I3" s="11"/>
      <c r="J3" s="11"/>
      <c r="K3" s="11"/>
      <c r="L3" s="16"/>
    </row>
    <row r="4" ht="84" spans="1:12">
      <c r="A4" s="10">
        <f t="shared" si="0"/>
        <v>2</v>
      </c>
      <c r="B4" s="7" t="s">
        <v>454</v>
      </c>
      <c r="C4" s="8" t="s">
        <v>455</v>
      </c>
      <c r="D4" s="9" t="s">
        <v>34</v>
      </c>
      <c r="E4" s="11">
        <v>13.63</v>
      </c>
      <c r="F4" s="11"/>
      <c r="G4" s="11"/>
      <c r="H4" s="11"/>
      <c r="I4" s="11"/>
      <c r="J4" s="11"/>
      <c r="K4" s="11"/>
      <c r="L4" s="16"/>
    </row>
    <row r="5" ht="84" spans="1:12">
      <c r="A5" s="10">
        <f t="shared" si="0"/>
        <v>3</v>
      </c>
      <c r="B5" s="7" t="s">
        <v>454</v>
      </c>
      <c r="C5" s="8" t="s">
        <v>456</v>
      </c>
      <c r="D5" s="9" t="s">
        <v>34</v>
      </c>
      <c r="E5" s="11">
        <v>20.49</v>
      </c>
      <c r="F5" s="11"/>
      <c r="G5" s="11"/>
      <c r="H5" s="11"/>
      <c r="I5" s="11"/>
      <c r="J5" s="11"/>
      <c r="K5" s="11"/>
      <c r="L5" s="16"/>
    </row>
    <row r="6" ht="84" spans="1:12">
      <c r="A6" s="10">
        <f t="shared" si="0"/>
        <v>4</v>
      </c>
      <c r="B6" s="7" t="s">
        <v>454</v>
      </c>
      <c r="C6" s="8" t="s">
        <v>457</v>
      </c>
      <c r="D6" s="9" t="s">
        <v>34</v>
      </c>
      <c r="E6" s="11">
        <v>41.84</v>
      </c>
      <c r="F6" s="11"/>
      <c r="G6" s="11"/>
      <c r="H6" s="11"/>
      <c r="I6" s="11"/>
      <c r="J6" s="11"/>
      <c r="K6" s="11"/>
      <c r="L6" s="16"/>
    </row>
    <row r="7" ht="84" spans="1:12">
      <c r="A7" s="10">
        <f t="shared" si="0"/>
        <v>5</v>
      </c>
      <c r="B7" s="7" t="s">
        <v>454</v>
      </c>
      <c r="C7" s="8" t="s">
        <v>458</v>
      </c>
      <c r="D7" s="9" t="s">
        <v>34</v>
      </c>
      <c r="E7" s="11">
        <v>69.63</v>
      </c>
      <c r="F7" s="11"/>
      <c r="G7" s="11"/>
      <c r="H7" s="11"/>
      <c r="I7" s="11"/>
      <c r="J7" s="11"/>
      <c r="K7" s="11"/>
      <c r="L7" s="16"/>
    </row>
    <row r="8" ht="48" spans="1:12">
      <c r="A8" s="10">
        <f t="shared" si="0"/>
        <v>6</v>
      </c>
      <c r="B8" s="7" t="s">
        <v>459</v>
      </c>
      <c r="C8" s="8" t="s">
        <v>460</v>
      </c>
      <c r="D8" s="9" t="s">
        <v>144</v>
      </c>
      <c r="E8" s="11">
        <v>8</v>
      </c>
      <c r="F8" s="11"/>
      <c r="G8" s="11"/>
      <c r="H8" s="11"/>
      <c r="I8" s="11"/>
      <c r="J8" s="11"/>
      <c r="K8" s="11"/>
      <c r="L8" s="16"/>
    </row>
    <row r="9" ht="48" spans="1:12">
      <c r="A9" s="10">
        <f t="shared" si="0"/>
        <v>7</v>
      </c>
      <c r="B9" s="7" t="s">
        <v>459</v>
      </c>
      <c r="C9" s="8" t="s">
        <v>461</v>
      </c>
      <c r="D9" s="9" t="s">
        <v>144</v>
      </c>
      <c r="E9" s="11">
        <v>6</v>
      </c>
      <c r="F9" s="11"/>
      <c r="G9" s="11"/>
      <c r="H9" s="11"/>
      <c r="I9" s="11"/>
      <c r="J9" s="11"/>
      <c r="K9" s="11"/>
      <c r="L9" s="16"/>
    </row>
    <row r="10" ht="48" spans="1:12">
      <c r="A10" s="10">
        <f t="shared" si="0"/>
        <v>8</v>
      </c>
      <c r="B10" s="7" t="s">
        <v>462</v>
      </c>
      <c r="C10" s="8" t="s">
        <v>463</v>
      </c>
      <c r="D10" s="9" t="s">
        <v>144</v>
      </c>
      <c r="E10" s="11">
        <v>3</v>
      </c>
      <c r="F10" s="11"/>
      <c r="G10" s="11"/>
      <c r="H10" s="11"/>
      <c r="I10" s="11"/>
      <c r="J10" s="11"/>
      <c r="K10" s="11"/>
      <c r="L10" s="16"/>
    </row>
    <row r="11" ht="48" spans="1:12">
      <c r="A11" s="10">
        <f t="shared" si="0"/>
        <v>9</v>
      </c>
      <c r="B11" s="7" t="s">
        <v>462</v>
      </c>
      <c r="C11" s="8" t="s">
        <v>464</v>
      </c>
      <c r="D11" s="9" t="s">
        <v>144</v>
      </c>
      <c r="E11" s="11">
        <v>1</v>
      </c>
      <c r="F11" s="11"/>
      <c r="G11" s="11"/>
      <c r="H11" s="11"/>
      <c r="I11" s="11"/>
      <c r="J11" s="11"/>
      <c r="K11" s="11"/>
      <c r="L11" s="16"/>
    </row>
    <row r="12" ht="48" spans="1:12">
      <c r="A12" s="10">
        <f t="shared" ref="A12:A46" si="1">ROW()-2</f>
        <v>10</v>
      </c>
      <c r="B12" s="7" t="s">
        <v>465</v>
      </c>
      <c r="C12" s="8" t="s">
        <v>466</v>
      </c>
      <c r="D12" s="9" t="s">
        <v>144</v>
      </c>
      <c r="E12" s="11">
        <v>3</v>
      </c>
      <c r="F12" s="11"/>
      <c r="G12" s="11"/>
      <c r="H12" s="11"/>
      <c r="I12" s="11"/>
      <c r="J12" s="11"/>
      <c r="K12" s="11"/>
      <c r="L12" s="16"/>
    </row>
    <row r="13" ht="48" spans="1:12">
      <c r="A13" s="10">
        <f t="shared" si="1"/>
        <v>11</v>
      </c>
      <c r="B13" s="7" t="s">
        <v>467</v>
      </c>
      <c r="C13" s="8" t="s">
        <v>468</v>
      </c>
      <c r="D13" s="9" t="s">
        <v>144</v>
      </c>
      <c r="E13" s="11">
        <v>2</v>
      </c>
      <c r="F13" s="11"/>
      <c r="G13" s="11"/>
      <c r="H13" s="11"/>
      <c r="I13" s="11"/>
      <c r="J13" s="11"/>
      <c r="K13" s="11"/>
      <c r="L13" s="16"/>
    </row>
    <row r="14" ht="48" spans="1:12">
      <c r="A14" s="10">
        <f t="shared" si="1"/>
        <v>12</v>
      </c>
      <c r="B14" s="7" t="s">
        <v>467</v>
      </c>
      <c r="C14" s="8" t="s">
        <v>469</v>
      </c>
      <c r="D14" s="9" t="s">
        <v>144</v>
      </c>
      <c r="E14" s="11">
        <v>2</v>
      </c>
      <c r="F14" s="11"/>
      <c r="G14" s="11"/>
      <c r="H14" s="11"/>
      <c r="I14" s="11"/>
      <c r="J14" s="11"/>
      <c r="K14" s="11"/>
      <c r="L14" s="16"/>
    </row>
    <row r="15" ht="36" spans="1:12">
      <c r="A15" s="10">
        <f t="shared" si="1"/>
        <v>13</v>
      </c>
      <c r="B15" s="7" t="s">
        <v>470</v>
      </c>
      <c r="C15" s="8" t="s">
        <v>471</v>
      </c>
      <c r="D15" s="9" t="s">
        <v>144</v>
      </c>
      <c r="E15" s="11">
        <v>3</v>
      </c>
      <c r="F15" s="11"/>
      <c r="G15" s="11"/>
      <c r="H15" s="11"/>
      <c r="I15" s="11"/>
      <c r="J15" s="11"/>
      <c r="K15" s="11"/>
      <c r="L15" s="16"/>
    </row>
    <row r="16" ht="36" spans="1:12">
      <c r="A16" s="10">
        <f t="shared" si="1"/>
        <v>14</v>
      </c>
      <c r="B16" s="7" t="s">
        <v>470</v>
      </c>
      <c r="C16" s="8" t="s">
        <v>472</v>
      </c>
      <c r="D16" s="9" t="s">
        <v>144</v>
      </c>
      <c r="E16" s="11">
        <v>6</v>
      </c>
      <c r="F16" s="11"/>
      <c r="G16" s="11"/>
      <c r="H16" s="11"/>
      <c r="I16" s="11"/>
      <c r="J16" s="11"/>
      <c r="K16" s="11"/>
      <c r="L16" s="16"/>
    </row>
    <row r="17" ht="36" spans="1:12">
      <c r="A17" s="10">
        <f t="shared" si="1"/>
        <v>15</v>
      </c>
      <c r="B17" s="7" t="s">
        <v>470</v>
      </c>
      <c r="C17" s="8" t="s">
        <v>473</v>
      </c>
      <c r="D17" s="9" t="s">
        <v>144</v>
      </c>
      <c r="E17" s="11">
        <v>10</v>
      </c>
      <c r="F17" s="11"/>
      <c r="G17" s="11"/>
      <c r="H17" s="11"/>
      <c r="I17" s="11"/>
      <c r="J17" s="11"/>
      <c r="K17" s="11"/>
      <c r="L17" s="16"/>
    </row>
    <row r="18" ht="36" spans="1:12">
      <c r="A18" s="10">
        <f t="shared" si="1"/>
        <v>16</v>
      </c>
      <c r="B18" s="7" t="s">
        <v>470</v>
      </c>
      <c r="C18" s="8" t="s">
        <v>474</v>
      </c>
      <c r="D18" s="9" t="s">
        <v>144</v>
      </c>
      <c r="E18" s="11">
        <v>6</v>
      </c>
      <c r="F18" s="11"/>
      <c r="G18" s="11"/>
      <c r="H18" s="11"/>
      <c r="I18" s="11"/>
      <c r="J18" s="11"/>
      <c r="K18" s="11"/>
      <c r="L18" s="16"/>
    </row>
    <row r="19" ht="36" spans="1:12">
      <c r="A19" s="10">
        <f t="shared" si="1"/>
        <v>17</v>
      </c>
      <c r="B19" s="12" t="s">
        <v>475</v>
      </c>
      <c r="C19" s="13" t="s">
        <v>476</v>
      </c>
      <c r="D19" s="14" t="s">
        <v>34</v>
      </c>
      <c r="E19" s="11">
        <v>125</v>
      </c>
      <c r="F19" s="11"/>
      <c r="G19" s="11"/>
      <c r="H19" s="11"/>
      <c r="I19" s="11"/>
      <c r="J19" s="11"/>
      <c r="K19" s="11"/>
      <c r="L19" s="16"/>
    </row>
    <row r="20" ht="48" spans="1:12">
      <c r="A20" s="10">
        <f t="shared" si="1"/>
        <v>18</v>
      </c>
      <c r="B20" s="7" t="s">
        <v>405</v>
      </c>
      <c r="C20" s="8" t="s">
        <v>477</v>
      </c>
      <c r="D20" s="15" t="s">
        <v>37</v>
      </c>
      <c r="E20" s="11">
        <v>62.5</v>
      </c>
      <c r="F20" s="11"/>
      <c r="G20" s="11"/>
      <c r="H20" s="11"/>
      <c r="I20" s="11"/>
      <c r="J20" s="11"/>
      <c r="K20" s="11"/>
      <c r="L20" s="16"/>
    </row>
    <row r="21" ht="36" spans="1:12">
      <c r="A21" s="10">
        <f t="shared" si="1"/>
        <v>19</v>
      </c>
      <c r="B21" s="12" t="s">
        <v>478</v>
      </c>
      <c r="C21" s="13" t="s">
        <v>479</v>
      </c>
      <c r="D21" s="14" t="s">
        <v>37</v>
      </c>
      <c r="E21" s="11">
        <v>5</v>
      </c>
      <c r="F21" s="11"/>
      <c r="G21" s="11"/>
      <c r="H21" s="11"/>
      <c r="I21" s="11"/>
      <c r="J21" s="11"/>
      <c r="K21" s="11"/>
      <c r="L21" s="16"/>
    </row>
    <row r="22" spans="1:12">
      <c r="A22" s="10">
        <f t="shared" si="1"/>
        <v>20</v>
      </c>
      <c r="B22" s="12" t="s">
        <v>480</v>
      </c>
      <c r="C22" s="13" t="s">
        <v>481</v>
      </c>
      <c r="D22" s="14" t="s">
        <v>40</v>
      </c>
      <c r="E22" s="11">
        <v>62.5</v>
      </c>
      <c r="F22" s="11"/>
      <c r="G22" s="11"/>
      <c r="H22" s="11"/>
      <c r="I22" s="11"/>
      <c r="J22" s="11"/>
      <c r="K22" s="11"/>
      <c r="L22" s="16"/>
    </row>
    <row r="23" ht="48" spans="1:12">
      <c r="A23" s="10">
        <f t="shared" si="1"/>
        <v>21</v>
      </c>
      <c r="B23" s="12" t="s">
        <v>482</v>
      </c>
      <c r="C23" s="13" t="s">
        <v>483</v>
      </c>
      <c r="D23" s="14" t="s">
        <v>37</v>
      </c>
      <c r="E23" s="11">
        <v>12.5</v>
      </c>
      <c r="F23" s="11"/>
      <c r="G23" s="11"/>
      <c r="H23" s="11"/>
      <c r="I23" s="11"/>
      <c r="J23" s="11"/>
      <c r="K23" s="11"/>
      <c r="L23" s="16"/>
    </row>
    <row r="24" spans="1:12">
      <c r="A24" s="10">
        <f t="shared" si="1"/>
        <v>22</v>
      </c>
      <c r="B24" s="12" t="s">
        <v>484</v>
      </c>
      <c r="C24" s="13"/>
      <c r="D24" s="14"/>
      <c r="E24" s="11"/>
      <c r="F24" s="11"/>
      <c r="G24" s="11"/>
      <c r="H24" s="11"/>
      <c r="I24" s="11"/>
      <c r="J24" s="11"/>
      <c r="K24" s="11"/>
      <c r="L24" s="16"/>
    </row>
    <row r="25" ht="36" spans="1:12">
      <c r="A25" s="10">
        <f t="shared" si="1"/>
        <v>23</v>
      </c>
      <c r="B25" s="12" t="s">
        <v>485</v>
      </c>
      <c r="C25" s="13" t="s">
        <v>486</v>
      </c>
      <c r="D25" s="14" t="s">
        <v>487</v>
      </c>
      <c r="E25" s="11">
        <v>1</v>
      </c>
      <c r="F25" s="11"/>
      <c r="G25" s="11"/>
      <c r="H25" s="11"/>
      <c r="I25" s="11"/>
      <c r="J25" s="11"/>
      <c r="K25" s="11"/>
      <c r="L25" s="16"/>
    </row>
    <row r="26" ht="84" spans="1:12">
      <c r="A26" s="10">
        <f t="shared" si="1"/>
        <v>24</v>
      </c>
      <c r="B26" s="12" t="s">
        <v>488</v>
      </c>
      <c r="C26" s="13" t="s">
        <v>489</v>
      </c>
      <c r="D26" s="14" t="s">
        <v>487</v>
      </c>
      <c r="E26" s="11">
        <v>4</v>
      </c>
      <c r="F26" s="11"/>
      <c r="G26" s="11"/>
      <c r="H26" s="11"/>
      <c r="I26" s="11"/>
      <c r="J26" s="11"/>
      <c r="K26" s="11"/>
      <c r="L26" s="16"/>
    </row>
    <row r="27" ht="84" spans="1:12">
      <c r="A27" s="10">
        <f t="shared" si="1"/>
        <v>25</v>
      </c>
      <c r="B27" s="12" t="s">
        <v>490</v>
      </c>
      <c r="C27" s="8" t="s">
        <v>491</v>
      </c>
      <c r="D27" s="14" t="s">
        <v>34</v>
      </c>
      <c r="E27" s="11">
        <v>40.3</v>
      </c>
      <c r="F27" s="11"/>
      <c r="G27" s="11"/>
      <c r="H27" s="11"/>
      <c r="I27" s="11"/>
      <c r="J27" s="11"/>
      <c r="K27" s="11"/>
      <c r="L27" s="16"/>
    </row>
    <row r="28" ht="48" spans="1:12">
      <c r="A28" s="10">
        <f t="shared" si="1"/>
        <v>26</v>
      </c>
      <c r="B28" s="7" t="s">
        <v>405</v>
      </c>
      <c r="C28" s="8" t="s">
        <v>477</v>
      </c>
      <c r="D28" s="15" t="s">
        <v>37</v>
      </c>
      <c r="E28" s="11">
        <v>30.13</v>
      </c>
      <c r="F28" s="11"/>
      <c r="G28" s="11"/>
      <c r="H28" s="11"/>
      <c r="I28" s="11"/>
      <c r="J28" s="11"/>
      <c r="K28" s="11"/>
      <c r="L28" s="16"/>
    </row>
    <row r="29" ht="36" spans="1:12">
      <c r="A29" s="10">
        <f t="shared" si="1"/>
        <v>27</v>
      </c>
      <c r="B29" s="12" t="s">
        <v>478</v>
      </c>
      <c r="C29" s="13" t="s">
        <v>479</v>
      </c>
      <c r="D29" s="14" t="s">
        <v>37</v>
      </c>
      <c r="E29" s="11">
        <v>4.77</v>
      </c>
      <c r="F29" s="11"/>
      <c r="G29" s="11"/>
      <c r="H29" s="11"/>
      <c r="I29" s="11"/>
      <c r="J29" s="11"/>
      <c r="K29" s="11"/>
      <c r="L29" s="16"/>
    </row>
    <row r="30" spans="1:12">
      <c r="A30" s="10">
        <f t="shared" si="1"/>
        <v>28</v>
      </c>
      <c r="B30" s="12" t="s">
        <v>492</v>
      </c>
      <c r="C30" s="13"/>
      <c r="D30" s="14"/>
      <c r="E30" s="11"/>
      <c r="F30" s="11"/>
      <c r="G30" s="11"/>
      <c r="H30" s="11"/>
      <c r="I30" s="11"/>
      <c r="J30" s="11"/>
      <c r="K30" s="11"/>
      <c r="L30" s="16"/>
    </row>
    <row r="31" ht="84" spans="1:12">
      <c r="A31" s="10">
        <f t="shared" si="1"/>
        <v>29</v>
      </c>
      <c r="B31" s="7" t="s">
        <v>454</v>
      </c>
      <c r="C31" s="8" t="s">
        <v>493</v>
      </c>
      <c r="D31" s="9" t="s">
        <v>34</v>
      </c>
      <c r="E31" s="11">
        <v>36</v>
      </c>
      <c r="F31" s="11"/>
      <c r="G31" s="11"/>
      <c r="H31" s="11"/>
      <c r="I31" s="11"/>
      <c r="J31" s="11"/>
      <c r="K31" s="11"/>
      <c r="L31" s="16"/>
    </row>
    <row r="32" ht="48" spans="1:12">
      <c r="A32" s="10">
        <f t="shared" si="1"/>
        <v>30</v>
      </c>
      <c r="B32" s="7" t="s">
        <v>494</v>
      </c>
      <c r="C32" s="8" t="s">
        <v>495</v>
      </c>
      <c r="D32" s="9" t="s">
        <v>144</v>
      </c>
      <c r="E32" s="11">
        <v>1</v>
      </c>
      <c r="F32" s="11"/>
      <c r="G32" s="11"/>
      <c r="H32" s="11"/>
      <c r="I32" s="11"/>
      <c r="J32" s="11"/>
      <c r="K32" s="11"/>
      <c r="L32" s="16"/>
    </row>
    <row r="33" spans="1:12">
      <c r="A33" s="10">
        <f t="shared" si="1"/>
        <v>31</v>
      </c>
      <c r="B33" s="15" t="s">
        <v>30</v>
      </c>
      <c r="C33" s="16"/>
      <c r="D33" s="16"/>
      <c r="E33" s="16"/>
      <c r="F33" s="16"/>
      <c r="G33" s="16"/>
      <c r="H33" s="16"/>
      <c r="I33" s="17">
        <f>SUM(I3:I32)</f>
        <v>0</v>
      </c>
      <c r="J33" s="17">
        <f>SUM(J3:J32)</f>
        <v>0</v>
      </c>
      <c r="K33" s="17">
        <f>SUM(K3:K32)</f>
        <v>0</v>
      </c>
      <c r="L33" s="16"/>
    </row>
  </sheetData>
  <autoFilter xmlns:etc="http://www.wps.cn/officeDocument/2017/etCustomData" ref="A2:L33" etc:filterBottomFollowUsedRange="0">
    <extLst/>
  </autoFilter>
  <mergeCells count="1">
    <mergeCell ref="A1:L1"/>
  </mergeCells>
  <pageMargins left="0.75" right="0.75" top="1" bottom="1" header="0.5" footer="0.5"/>
  <pageSetup paperSize="9" scale="51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"/>
  <sheetViews>
    <sheetView tabSelected="1" workbookViewId="0">
      <selection activeCell="I18" sqref="I18"/>
    </sheetView>
  </sheetViews>
  <sheetFormatPr defaultColWidth="9" defaultRowHeight="14.4"/>
  <cols>
    <col min="2" max="2" width="14.3796296296296" customWidth="1"/>
    <col min="3" max="3" width="12.4444444444444" customWidth="1"/>
    <col min="9" max="9" width="21.7777777777778" customWidth="1"/>
    <col min="10" max="10" width="26.1296296296296" customWidth="1"/>
    <col min="11" max="11" width="25.8888888888889" customWidth="1"/>
  </cols>
  <sheetData>
    <row r="1" spans="1:9">
      <c r="A1" s="1" t="s">
        <v>496</v>
      </c>
      <c r="B1" s="1"/>
      <c r="C1" s="1"/>
      <c r="D1" s="1"/>
      <c r="E1" s="1"/>
      <c r="F1" s="1"/>
      <c r="G1" s="1"/>
      <c r="H1" s="1"/>
      <c r="I1" s="1"/>
    </row>
    <row r="2" spans="1:9">
      <c r="A2" s="2" t="s">
        <v>21</v>
      </c>
      <c r="B2" s="1" t="s">
        <v>497</v>
      </c>
      <c r="C2" s="1"/>
      <c r="D2" s="1"/>
      <c r="E2" s="1"/>
      <c r="F2" s="1"/>
      <c r="G2" s="1"/>
      <c r="H2" s="1"/>
      <c r="I2" s="1"/>
    </row>
    <row r="3" ht="68" customHeight="1" spans="1:9">
      <c r="A3" s="2" t="s">
        <v>498</v>
      </c>
      <c r="B3" s="3" t="s">
        <v>499</v>
      </c>
      <c r="C3" s="3"/>
      <c r="D3" s="3"/>
      <c r="E3" s="3"/>
      <c r="F3" s="3"/>
      <c r="G3" s="3"/>
      <c r="H3" s="3"/>
      <c r="I3" s="3"/>
    </row>
    <row r="4" spans="1:9">
      <c r="A4" s="2" t="s">
        <v>500</v>
      </c>
      <c r="B4" s="1" t="s">
        <v>501</v>
      </c>
      <c r="C4" s="1"/>
      <c r="D4" s="1"/>
      <c r="E4" s="1"/>
      <c r="F4" s="1"/>
      <c r="G4" s="1"/>
      <c r="H4" s="1"/>
      <c r="I4" s="1"/>
    </row>
    <row r="12" spans="17:17">
      <c r="Q12" s="4"/>
    </row>
  </sheetData>
  <mergeCells count="4">
    <mergeCell ref="A1:I1"/>
    <mergeCell ref="B2:I2"/>
    <mergeCell ref="B3:I3"/>
    <mergeCell ref="B4:I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报价汇总表</vt:lpstr>
      <vt:lpstr>报价编制说明</vt:lpstr>
      <vt:lpstr>建筑装饰</vt:lpstr>
      <vt:lpstr>彩钢装饰</vt:lpstr>
      <vt:lpstr>暖通工程</vt:lpstr>
      <vt:lpstr>消防弱电</vt:lpstr>
      <vt:lpstr>给排水工程</vt:lpstr>
      <vt:lpstr>零星工程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方波</dc:creator>
  <cp:lastModifiedBy>庹有朋</cp:lastModifiedBy>
  <dcterms:created xsi:type="dcterms:W3CDTF">2025-06-27T02:02:00Z</dcterms:created>
  <dcterms:modified xsi:type="dcterms:W3CDTF">2025-07-25T10:38:13Z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4D3F0BC1D1D642E6971A2AFA1CF08415_13</vt:lpwstr>
  </property>
  <property fmtid="{D5CDD505-2E9C-101B-9397-08002B2CF9AE}" pid="3" name="KSOProductBuildVer">
    <vt:lpwstr>2052-12.1.0.21915</vt:lpwstr>
  </property>
  <property fmtid="{D5CDD505-2E9C-101B-9397-08002B2CF9AE}" pid="4" name="KSOReadingLayout">
    <vt:bool>true</vt:bool>
  </property>
</Properties>
</file>